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ownloads\питание\"/>
    </mc:Choice>
  </mc:AlternateContent>
  <bookViews>
    <workbookView xWindow="0" yWindow="0" windowWidth="216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99" i="1" l="1"/>
  <c r="J99" i="1"/>
  <c r="I99" i="1"/>
  <c r="H99" i="1"/>
  <c r="G99" i="1"/>
  <c r="F99" i="1"/>
  <c r="A167" i="1" l="1"/>
  <c r="B167" i="1"/>
  <c r="B177" i="1" l="1"/>
  <c r="A177" i="1"/>
  <c r="L176" i="1"/>
  <c r="J176" i="1"/>
  <c r="I176" i="1"/>
  <c r="H176" i="1"/>
  <c r="G176" i="1"/>
  <c r="F176" i="1"/>
  <c r="L166" i="1"/>
  <c r="J166" i="1"/>
  <c r="J177" i="1" s="1"/>
  <c r="I166" i="1"/>
  <c r="I177" i="1" s="1"/>
  <c r="H166" i="1"/>
  <c r="G166" i="1"/>
  <c r="G177" i="1" s="1"/>
  <c r="F166" i="1"/>
  <c r="B160" i="1"/>
  <c r="A160" i="1"/>
  <c r="L159" i="1"/>
  <c r="J159" i="1"/>
  <c r="I159" i="1"/>
  <c r="H159" i="1"/>
  <c r="G159" i="1"/>
  <c r="F159" i="1"/>
  <c r="B150" i="1"/>
  <c r="A150" i="1"/>
  <c r="L149" i="1"/>
  <c r="L160" i="1" s="1"/>
  <c r="J149" i="1"/>
  <c r="I149" i="1"/>
  <c r="I160" i="1" s="1"/>
  <c r="H149" i="1"/>
  <c r="G149" i="1"/>
  <c r="F149" i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G133" i="1"/>
  <c r="G144" i="1" s="1"/>
  <c r="F133" i="1"/>
  <c r="F144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16" i="1"/>
  <c r="G116" i="1"/>
  <c r="F116" i="1"/>
  <c r="B110" i="1"/>
  <c r="A110" i="1"/>
  <c r="L109" i="1"/>
  <c r="J109" i="1"/>
  <c r="I109" i="1"/>
  <c r="H109" i="1"/>
  <c r="G109" i="1"/>
  <c r="G110" i="1" s="1"/>
  <c r="F109" i="1"/>
  <c r="B100" i="1"/>
  <c r="A100" i="1"/>
  <c r="L110" i="1"/>
  <c r="J110" i="1"/>
  <c r="I110" i="1"/>
  <c r="F110" i="1"/>
  <c r="B92" i="1"/>
  <c r="A92" i="1"/>
  <c r="L91" i="1"/>
  <c r="J91" i="1"/>
  <c r="I91" i="1"/>
  <c r="H91" i="1"/>
  <c r="G91" i="1"/>
  <c r="F91" i="1"/>
  <c r="B82" i="1"/>
  <c r="A82" i="1"/>
  <c r="L81" i="1"/>
  <c r="L92" i="1" s="1"/>
  <c r="J81" i="1"/>
  <c r="I81" i="1"/>
  <c r="I92" i="1" s="1"/>
  <c r="H81" i="1"/>
  <c r="G81" i="1"/>
  <c r="F81" i="1"/>
  <c r="F92" i="1" s="1"/>
  <c r="B75" i="1"/>
  <c r="A75" i="1"/>
  <c r="L74" i="1"/>
  <c r="J74" i="1"/>
  <c r="I74" i="1"/>
  <c r="H74" i="1"/>
  <c r="G74" i="1"/>
  <c r="F74" i="1"/>
  <c r="B65" i="1"/>
  <c r="A65" i="1"/>
  <c r="L64" i="1"/>
  <c r="J64" i="1"/>
  <c r="J75" i="1" s="1"/>
  <c r="I64" i="1"/>
  <c r="I75" i="1" s="1"/>
  <c r="H64" i="1"/>
  <c r="G64" i="1"/>
  <c r="G75" i="1" s="1"/>
  <c r="F64" i="1"/>
  <c r="B58" i="1"/>
  <c r="A58" i="1"/>
  <c r="L57" i="1"/>
  <c r="J57" i="1"/>
  <c r="I57" i="1"/>
  <c r="H57" i="1"/>
  <c r="G57" i="1"/>
  <c r="F57" i="1"/>
  <c r="B48" i="1"/>
  <c r="A48" i="1"/>
  <c r="L47" i="1"/>
  <c r="J47" i="1"/>
  <c r="J58" i="1" s="1"/>
  <c r="I47" i="1"/>
  <c r="I58" i="1" s="1"/>
  <c r="H47" i="1"/>
  <c r="H58" i="1" s="1"/>
  <c r="G47" i="1"/>
  <c r="G58" i="1" s="1"/>
  <c r="F47" i="1"/>
  <c r="F58" i="1" s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G23" i="1" s="1"/>
  <c r="F12" i="1"/>
  <c r="L177" i="1" l="1"/>
  <c r="H160" i="1"/>
  <c r="L40" i="1"/>
  <c r="H40" i="1"/>
  <c r="J160" i="1"/>
  <c r="L23" i="1"/>
  <c r="L75" i="1"/>
  <c r="J23" i="1"/>
  <c r="H92" i="1"/>
  <c r="H75" i="1"/>
  <c r="H177" i="1"/>
  <c r="H110" i="1"/>
  <c r="H127" i="1"/>
  <c r="H144" i="1"/>
  <c r="L58" i="1"/>
  <c r="F127" i="1"/>
  <c r="F177" i="1"/>
  <c r="F23" i="1"/>
  <c r="F75" i="1"/>
  <c r="F160" i="1"/>
  <c r="G160" i="1"/>
  <c r="J40" i="1"/>
  <c r="J92" i="1"/>
  <c r="G92" i="1"/>
  <c r="G127" i="1"/>
  <c r="I178" i="1"/>
  <c r="L178" i="1" l="1"/>
  <c r="H178" i="1"/>
  <c r="F178" i="1"/>
  <c r="G178" i="1"/>
  <c r="J178" i="1"/>
</calcChain>
</file>

<file path=xl/sharedStrings.xml><?xml version="1.0" encoding="utf-8"?>
<sst xmlns="http://schemas.openxmlformats.org/spreadsheetml/2006/main" count="303" uniqueCount="83">
  <si>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</si>
  <si>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</si>
  <si>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</si>
  <si>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</si>
  <si>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</si>
  <si>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</si>
  <si>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</si>
  <si>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</si>
  <si>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</si>
  <si>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</si>
  <si>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</si>
  <si>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</si>
  <si>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</si>
  <si>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</si>
  <si>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</si>
  <si>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</si>
  <si>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</si>
  <si>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</si>
  <si>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</si>
  <si>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</si>
  <si>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</si>
  <si>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</si>
  <si>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</si>
  <si>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</si>
  <si>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</si>
  <si>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</si>
  <si>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</si>
  <si>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</si>
  <si>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</si>
  <si>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</si>
  <si>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</si>
  <si>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</si>
  <si>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</si>
  <si>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</si>
  <si>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</si>
  <si>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</si>
  <si>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</si>
  <si>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</si>
  <si>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</si>
  <si>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</si>
  <si>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</si>
  <si>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</si>
  <si>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</si>
  <si>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</si>
  <si>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</si>
  <si>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</si>
  <si>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</si>
  <si>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</si>
  <si>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</si>
  <si>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</si>
  <si>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</si>
  <si>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</si>
  <si>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</si>
  <si>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</si>
  <si>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</si>
  <si>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Яблоко</t>
  </si>
  <si>
    <t>54-23гн</t>
  </si>
  <si>
    <t>Кофейный напиток с молоком</t>
  </si>
  <si>
    <t>54-3з</t>
  </si>
  <si>
    <t>54-2г 54-25м</t>
  </si>
  <si>
    <t>54-3гн</t>
  </si>
  <si>
    <t>Помидор в нарезке</t>
  </si>
  <si>
    <t>Чай с лимоном и сахаром</t>
  </si>
  <si>
    <t>54-20к</t>
  </si>
  <si>
    <t>МОБУ "Елшанская Первая СОШ"</t>
  </si>
  <si>
    <t>овощи свеж</t>
  </si>
  <si>
    <t>огурцы свежие</t>
  </si>
  <si>
    <t>завхоз</t>
  </si>
  <si>
    <t>Щербакова Е.В.</t>
  </si>
  <si>
    <t>Каша жидкая молочная кукурузная</t>
  </si>
  <si>
    <t>кофейный напиток с молоком</t>
  </si>
  <si>
    <t>Груша</t>
  </si>
  <si>
    <t xml:space="preserve">Сыр твёрдых сортов в нарезке </t>
  </si>
  <si>
    <t>овощи отварные</t>
  </si>
  <si>
    <t>Морковь отварная дольками</t>
  </si>
  <si>
    <t>Рис припущенный с томатами. Биточек из говядины</t>
  </si>
  <si>
    <t>Чай с сахаром с лимоном</t>
  </si>
  <si>
    <t xml:space="preserve">Перец </t>
  </si>
  <si>
    <t>Рагу из курицы</t>
  </si>
  <si>
    <t>горошница.Биточки куриные</t>
  </si>
  <si>
    <t>Каша жидкая молочная ячневая</t>
  </si>
  <si>
    <t>Гречка рассыпчатая. Курица тушеная с морковью. Кукуруза сахарная</t>
  </si>
  <si>
    <t>макароны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</si>
</sst>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4" xfId="0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J168" sqref="J16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53" t="s">
        <v>64</v>
      </c>
      <c r="D1" s="54"/>
      <c r="E1" s="54"/>
      <c r="F1" s="11" t="s">
        <v>16</v>
      </c>
      <c r="G1" s="2" t="s">
        <v>17</v>
      </c>
      <c r="H1" s="55" t="s">
        <v>67</v>
      </c>
      <c r="I1" s="55"/>
      <c r="J1" s="55"/>
      <c r="K1" s="55"/>
    </row>
    <row r="2" spans="1:12" ht="18" x14ac:dyDescent="0.2">
      <c r="A2" s="52" t="s">
        <v>6</v>
      </c>
      <c r="C2" s="2"/>
      <c r="G2" s="2" t="s">
        <v>18</v>
      </c>
      <c r="H2" s="55" t="s">
        <v>68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/>
      <c r="I3" s="46"/>
      <c r="J3" s="47">
        <v>2023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49" t="s">
        <v>38</v>
      </c>
      <c r="E6" s="37" t="s">
        <v>39</v>
      </c>
      <c r="F6" s="38">
        <v>15</v>
      </c>
      <c r="G6" s="38">
        <v>3.5</v>
      </c>
      <c r="H6" s="38">
        <v>4.4000000000000004</v>
      </c>
      <c r="I6" s="38">
        <v>0</v>
      </c>
      <c r="J6" s="38">
        <v>53.7</v>
      </c>
      <c r="K6" s="39" t="s">
        <v>45</v>
      </c>
      <c r="L6" s="38">
        <v>11.5</v>
      </c>
    </row>
    <row r="7" spans="1:12" ht="15" x14ac:dyDescent="0.25">
      <c r="A7" s="22"/>
      <c r="B7" s="14"/>
      <c r="C7" s="10"/>
      <c r="D7" s="50" t="s">
        <v>21</v>
      </c>
      <c r="E7" s="40" t="s">
        <v>40</v>
      </c>
      <c r="F7" s="41">
        <v>200</v>
      </c>
      <c r="G7" s="41">
        <v>8.6</v>
      </c>
      <c r="H7" s="41">
        <v>11.3</v>
      </c>
      <c r="I7" s="41">
        <v>34.299999999999997</v>
      </c>
      <c r="J7" s="41">
        <v>272.8</v>
      </c>
      <c r="K7" s="42" t="s">
        <v>46</v>
      </c>
      <c r="L7" s="41">
        <v>10</v>
      </c>
    </row>
    <row r="8" spans="1:12" ht="15" x14ac:dyDescent="0.25">
      <c r="A8" s="22"/>
      <c r="B8" s="14"/>
      <c r="C8" s="10"/>
      <c r="D8" s="51" t="s">
        <v>22</v>
      </c>
      <c r="E8" s="40" t="s">
        <v>41</v>
      </c>
      <c r="F8" s="41">
        <v>200</v>
      </c>
      <c r="G8" s="41">
        <v>0.2</v>
      </c>
      <c r="H8" s="41">
        <v>0</v>
      </c>
      <c r="I8" s="41">
        <v>6.4</v>
      </c>
      <c r="J8" s="41">
        <v>26.8</v>
      </c>
      <c r="K8" s="42" t="s">
        <v>47</v>
      </c>
      <c r="L8" s="41">
        <v>3</v>
      </c>
    </row>
    <row r="9" spans="1:12" ht="15" x14ac:dyDescent="0.25">
      <c r="A9" s="22"/>
      <c r="B9" s="14"/>
      <c r="C9" s="10"/>
      <c r="D9" s="51" t="s">
        <v>23</v>
      </c>
      <c r="E9" s="40" t="s">
        <v>42</v>
      </c>
      <c r="F9" s="41">
        <v>140</v>
      </c>
      <c r="G9" s="41">
        <v>1.1000000000000001</v>
      </c>
      <c r="H9" s="41">
        <v>0.3</v>
      </c>
      <c r="I9" s="41">
        <v>10.5</v>
      </c>
      <c r="J9" s="41">
        <v>49</v>
      </c>
      <c r="K9" s="42" t="s">
        <v>48</v>
      </c>
      <c r="L9" s="41">
        <v>31</v>
      </c>
    </row>
    <row r="10" spans="1:12" ht="15" x14ac:dyDescent="0.25">
      <c r="A10" s="22"/>
      <c r="B10" s="14"/>
      <c r="C10" s="10"/>
      <c r="D10" s="51" t="s">
        <v>30</v>
      </c>
      <c r="E10" s="40" t="s">
        <v>43</v>
      </c>
      <c r="F10" s="41">
        <v>45</v>
      </c>
      <c r="G10" s="41">
        <v>3.4</v>
      </c>
      <c r="H10" s="41">
        <v>0.4</v>
      </c>
      <c r="I10" s="41">
        <v>22.1</v>
      </c>
      <c r="J10" s="41">
        <v>105.5</v>
      </c>
      <c r="K10" s="42" t="s">
        <v>48</v>
      </c>
      <c r="L10" s="41">
        <v>2.5</v>
      </c>
    </row>
    <row r="11" spans="1:12" ht="15" x14ac:dyDescent="0.25">
      <c r="A11" s="22"/>
      <c r="B11" s="14"/>
      <c r="C11" s="10"/>
      <c r="D11" s="50" t="s">
        <v>31</v>
      </c>
      <c r="E11" s="40" t="s">
        <v>44</v>
      </c>
      <c r="F11" s="41">
        <v>25</v>
      </c>
      <c r="G11" s="41">
        <v>1.7</v>
      </c>
      <c r="H11" s="41">
        <v>0.3</v>
      </c>
      <c r="I11" s="41">
        <v>8.4</v>
      </c>
      <c r="J11" s="41">
        <v>42.7</v>
      </c>
      <c r="K11" s="42" t="s">
        <v>48</v>
      </c>
      <c r="L11" s="41">
        <v>1</v>
      </c>
    </row>
    <row r="12" spans="1:12" ht="15" x14ac:dyDescent="0.25">
      <c r="A12" s="23"/>
      <c r="B12" s="16"/>
      <c r="C12" s="7"/>
      <c r="D12" s="17" t="s">
        <v>32</v>
      </c>
      <c r="E12" s="8"/>
      <c r="F12" s="18">
        <f>SUM(F6:F11)</f>
        <v>625</v>
      </c>
      <c r="G12" s="18">
        <f>SUM(G6:G11)</f>
        <v>18.499999999999996</v>
      </c>
      <c r="H12" s="18">
        <f>SUM(H6:H11)</f>
        <v>16.7</v>
      </c>
      <c r="I12" s="18">
        <f>SUM(I6:I11)</f>
        <v>81.7</v>
      </c>
      <c r="J12" s="18">
        <f>SUM(J6:J11)</f>
        <v>550.5</v>
      </c>
      <c r="K12" s="24"/>
      <c r="L12" s="18">
        <f>SUM(L6:L11)</f>
        <v>59</v>
      </c>
    </row>
    <row r="13" spans="1:12" ht="15" x14ac:dyDescent="0.25">
      <c r="A13" s="25">
        <f>A6</f>
        <v>1</v>
      </c>
      <c r="B13" s="12">
        <f>B6</f>
        <v>1</v>
      </c>
      <c r="C13" s="9" t="s">
        <v>24</v>
      </c>
      <c r="D13" s="6" t="s">
        <v>25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0"/>
      <c r="D14" s="6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0"/>
      <c r="D15" s="6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0"/>
      <c r="D16" s="6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0"/>
      <c r="D17" s="6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0"/>
      <c r="D18" s="6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0"/>
      <c r="D19" s="6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0"/>
      <c r="D20" s="5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0"/>
      <c r="D21" s="5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6"/>
      <c r="C22" s="7"/>
      <c r="D22" s="17" t="s">
        <v>32</v>
      </c>
      <c r="E22" s="8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5" x14ac:dyDescent="0.2">
      <c r="A23" s="28">
        <f>A6</f>
        <v>1</v>
      </c>
      <c r="B23" s="29">
        <f>B6</f>
        <v>1</v>
      </c>
      <c r="C23" s="56" t="s">
        <v>4</v>
      </c>
      <c r="D23" s="57"/>
      <c r="E23" s="30"/>
      <c r="F23" s="31">
        <f>F12+F22</f>
        <v>625</v>
      </c>
      <c r="G23" s="31">
        <f t="shared" ref="G23:J23" si="2">G12+G22</f>
        <v>18.499999999999996</v>
      </c>
      <c r="H23" s="31">
        <f t="shared" si="2"/>
        <v>16.7</v>
      </c>
      <c r="I23" s="31">
        <f t="shared" si="2"/>
        <v>81.7</v>
      </c>
      <c r="J23" s="31">
        <f t="shared" si="2"/>
        <v>550.5</v>
      </c>
      <c r="K23" s="31"/>
      <c r="L23" s="31">
        <f t="shared" ref="L23" si="3">L12+L22</f>
        <v>59</v>
      </c>
    </row>
    <row r="24" spans="1:12" ht="15" x14ac:dyDescent="0.25">
      <c r="A24" s="13">
        <v>1</v>
      </c>
      <c r="B24" s="14">
        <v>2</v>
      </c>
      <c r="C24" s="21" t="s">
        <v>20</v>
      </c>
      <c r="D24" s="49" t="s">
        <v>65</v>
      </c>
      <c r="E24" s="37" t="s">
        <v>66</v>
      </c>
      <c r="F24" s="38">
        <v>20</v>
      </c>
      <c r="G24" s="38">
        <v>0.9</v>
      </c>
      <c r="H24" s="38">
        <v>0.1</v>
      </c>
      <c r="I24" s="38">
        <v>5.2</v>
      </c>
      <c r="J24" s="38">
        <v>25.2</v>
      </c>
      <c r="K24" s="39" t="s">
        <v>51</v>
      </c>
      <c r="L24" s="38">
        <v>4</v>
      </c>
    </row>
    <row r="25" spans="1:12" ht="15" customHeight="1" x14ac:dyDescent="0.25">
      <c r="A25" s="13"/>
      <c r="B25" s="14"/>
      <c r="C25" s="10"/>
      <c r="D25" s="50" t="s">
        <v>21</v>
      </c>
      <c r="E25" s="40" t="s">
        <v>49</v>
      </c>
      <c r="F25" s="41">
        <v>250</v>
      </c>
      <c r="G25" s="41">
        <v>17.2</v>
      </c>
      <c r="H25" s="41">
        <v>11.1</v>
      </c>
      <c r="I25" s="41">
        <v>24.200000000000003</v>
      </c>
      <c r="J25" s="41">
        <v>265.8</v>
      </c>
      <c r="K25" s="42" t="s">
        <v>52</v>
      </c>
      <c r="L25" s="41">
        <v>46</v>
      </c>
    </row>
    <row r="26" spans="1:12" ht="15" x14ac:dyDescent="0.25">
      <c r="A26" s="13"/>
      <c r="B26" s="14"/>
      <c r="C26" s="10"/>
      <c r="D26" s="51" t="s">
        <v>22</v>
      </c>
      <c r="E26" s="40" t="s">
        <v>50</v>
      </c>
      <c r="F26" s="41">
        <v>200</v>
      </c>
      <c r="G26" s="41">
        <v>4.7</v>
      </c>
      <c r="H26" s="41">
        <v>3.5</v>
      </c>
      <c r="I26" s="41">
        <v>12.5</v>
      </c>
      <c r="J26" s="41">
        <v>100.4</v>
      </c>
      <c r="K26" s="42" t="s">
        <v>53</v>
      </c>
      <c r="L26" s="41">
        <v>6</v>
      </c>
    </row>
    <row r="27" spans="1:12" ht="15" x14ac:dyDescent="0.25">
      <c r="A27" s="13"/>
      <c r="B27" s="14"/>
      <c r="C27" s="10"/>
      <c r="D27" s="51" t="s">
        <v>30</v>
      </c>
      <c r="E27" s="40" t="s">
        <v>43</v>
      </c>
      <c r="F27" s="41">
        <v>25</v>
      </c>
      <c r="G27" s="41">
        <v>1.9</v>
      </c>
      <c r="H27" s="41">
        <v>0.2</v>
      </c>
      <c r="I27" s="41">
        <v>12.3</v>
      </c>
      <c r="J27" s="41">
        <v>58.6</v>
      </c>
      <c r="K27" s="42" t="s">
        <v>48</v>
      </c>
      <c r="L27" s="41">
        <v>2.5</v>
      </c>
    </row>
    <row r="28" spans="1:12" ht="15" x14ac:dyDescent="0.25">
      <c r="A28" s="13"/>
      <c r="B28" s="14"/>
      <c r="C28" s="10"/>
      <c r="D28" s="51" t="s">
        <v>31</v>
      </c>
      <c r="E28" s="40" t="s">
        <v>44</v>
      </c>
      <c r="F28" s="41">
        <v>15</v>
      </c>
      <c r="G28" s="41">
        <v>1</v>
      </c>
      <c r="H28" s="41">
        <v>0.2</v>
      </c>
      <c r="I28" s="41">
        <v>5</v>
      </c>
      <c r="J28" s="41">
        <v>25.6</v>
      </c>
      <c r="K28" s="42" t="s">
        <v>48</v>
      </c>
      <c r="L28" s="41">
        <v>1</v>
      </c>
    </row>
    <row r="29" spans="1:12" ht="15" x14ac:dyDescent="0.25">
      <c r="A29" s="15"/>
      <c r="B29" s="16"/>
      <c r="C29" s="7"/>
      <c r="D29" s="17" t="s">
        <v>32</v>
      </c>
      <c r="E29" s="8"/>
      <c r="F29" s="18">
        <f>SUM(F24:F28)</f>
        <v>510</v>
      </c>
      <c r="G29" s="18">
        <f>SUM(G24:G28)</f>
        <v>25.699999999999996</v>
      </c>
      <c r="H29" s="18">
        <f>SUM(H24:H28)</f>
        <v>15.099999999999998</v>
      </c>
      <c r="I29" s="18">
        <f>SUM(I24:I28)</f>
        <v>59.2</v>
      </c>
      <c r="J29" s="18">
        <f>SUM(J24:J28)</f>
        <v>475.6</v>
      </c>
      <c r="K29" s="24"/>
      <c r="L29" s="18">
        <f>SUM(L24:L28)</f>
        <v>59.5</v>
      </c>
    </row>
    <row r="30" spans="1:12" ht="15" x14ac:dyDescent="0.25">
      <c r="A30" s="12">
        <f>A24</f>
        <v>1</v>
      </c>
      <c r="B30" s="12">
        <f>B24</f>
        <v>2</v>
      </c>
      <c r="C30" s="9" t="s">
        <v>24</v>
      </c>
      <c r="D30" s="6" t="s">
        <v>25</v>
      </c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3"/>
      <c r="B31" s="14"/>
      <c r="C31" s="10"/>
      <c r="D31" s="6" t="s">
        <v>26</v>
      </c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3"/>
      <c r="B32" s="14"/>
      <c r="C32" s="10"/>
      <c r="D32" s="6" t="s">
        <v>27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3"/>
      <c r="B33" s="14"/>
      <c r="C33" s="10"/>
      <c r="D33" s="6" t="s">
        <v>28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3"/>
      <c r="B34" s="14"/>
      <c r="C34" s="10"/>
      <c r="D34" s="6" t="s">
        <v>29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0"/>
      <c r="D35" s="6" t="s">
        <v>30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0"/>
      <c r="D36" s="6" t="s">
        <v>31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0"/>
      <c r="D37" s="5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0"/>
      <c r="D38" s="5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5"/>
      <c r="B39" s="16"/>
      <c r="C39" s="7"/>
      <c r="D39" s="17" t="s">
        <v>32</v>
      </c>
      <c r="E39" s="8"/>
      <c r="F39" s="18">
        <f>SUM(F30:F38)</f>
        <v>0</v>
      </c>
      <c r="G39" s="18">
        <f t="shared" ref="G39" si="4">SUM(G30:G38)</f>
        <v>0</v>
      </c>
      <c r="H39" s="18">
        <f t="shared" ref="H39" si="5">SUM(H30:H38)</f>
        <v>0</v>
      </c>
      <c r="I39" s="18">
        <f t="shared" ref="I39" si="6">SUM(I30:I38)</f>
        <v>0</v>
      </c>
      <c r="J39" s="18">
        <f t="shared" ref="J39:L39" si="7">SUM(J30:J38)</f>
        <v>0</v>
      </c>
      <c r="K39" s="24"/>
      <c r="L39" s="18">
        <f t="shared" si="7"/>
        <v>0</v>
      </c>
    </row>
    <row r="40" spans="1:12" ht="15.75" customHeight="1" x14ac:dyDescent="0.2">
      <c r="A40" s="32">
        <f>A24</f>
        <v>1</v>
      </c>
      <c r="B40" s="32">
        <f>B24</f>
        <v>2</v>
      </c>
      <c r="C40" s="56" t="s">
        <v>4</v>
      </c>
      <c r="D40" s="57"/>
      <c r="E40" s="30"/>
      <c r="F40" s="31">
        <f>F29+F39</f>
        <v>510</v>
      </c>
      <c r="G40" s="31">
        <f t="shared" ref="G40" si="8">G29+G39</f>
        <v>25.699999999999996</v>
      </c>
      <c r="H40" s="31">
        <f t="shared" ref="H40" si="9">H29+H39</f>
        <v>15.099999999999998</v>
      </c>
      <c r="I40" s="31">
        <f t="shared" ref="I40" si="10">I29+I39</f>
        <v>59.2</v>
      </c>
      <c r="J40" s="31">
        <f t="shared" ref="J40:L40" si="11">J29+J39</f>
        <v>475.6</v>
      </c>
      <c r="K40" s="31"/>
      <c r="L40" s="31">
        <f t="shared" si="11"/>
        <v>59.5</v>
      </c>
    </row>
    <row r="41" spans="1:12" ht="15" x14ac:dyDescent="0.25">
      <c r="A41" s="19">
        <v>1</v>
      </c>
      <c r="B41" s="20">
        <v>3</v>
      </c>
      <c r="C41" s="21" t="s">
        <v>20</v>
      </c>
      <c r="D41" s="49" t="s">
        <v>21</v>
      </c>
      <c r="E41" s="37" t="s">
        <v>69</v>
      </c>
      <c r="F41" s="38">
        <v>170</v>
      </c>
      <c r="G41" s="38">
        <v>13.299999999999999</v>
      </c>
      <c r="H41" s="38">
        <v>18</v>
      </c>
      <c r="I41" s="38">
        <v>4.4000000000000004</v>
      </c>
      <c r="J41" s="38">
        <v>232.9</v>
      </c>
      <c r="K41" s="39" t="s">
        <v>63</v>
      </c>
      <c r="L41" s="38">
        <v>10.5</v>
      </c>
    </row>
    <row r="42" spans="1:12" ht="15" x14ac:dyDescent="0.25">
      <c r="A42" s="22"/>
      <c r="B42" s="14"/>
      <c r="C42" s="10"/>
      <c r="D42" s="59" t="s">
        <v>38</v>
      </c>
      <c r="E42" s="60" t="s">
        <v>72</v>
      </c>
      <c r="F42" s="61">
        <v>15</v>
      </c>
      <c r="G42" s="61">
        <v>3.5</v>
      </c>
      <c r="H42" s="61">
        <v>4.4000000000000004</v>
      </c>
      <c r="I42" s="61">
        <v>0</v>
      </c>
      <c r="J42" s="61">
        <v>53.7</v>
      </c>
      <c r="K42" s="62" t="s">
        <v>45</v>
      </c>
      <c r="L42" s="61">
        <v>11.5</v>
      </c>
    </row>
    <row r="43" spans="1:12" ht="15" x14ac:dyDescent="0.25">
      <c r="A43" s="22"/>
      <c r="B43" s="14"/>
      <c r="C43" s="10"/>
      <c r="D43" s="50" t="s">
        <v>22</v>
      </c>
      <c r="E43" s="40" t="s">
        <v>70</v>
      </c>
      <c r="F43" s="41">
        <v>200</v>
      </c>
      <c r="G43" s="41">
        <v>1.6</v>
      </c>
      <c r="H43" s="41">
        <v>1.1000000000000001</v>
      </c>
      <c r="I43" s="41">
        <v>8.6</v>
      </c>
      <c r="J43" s="41">
        <v>50.9</v>
      </c>
      <c r="K43" s="42" t="s">
        <v>56</v>
      </c>
      <c r="L43" s="41">
        <v>6</v>
      </c>
    </row>
    <row r="44" spans="1:12" ht="15" x14ac:dyDescent="0.25">
      <c r="A44" s="22"/>
      <c r="B44" s="14"/>
      <c r="C44" s="10"/>
      <c r="D44" s="51" t="s">
        <v>23</v>
      </c>
      <c r="E44" s="40" t="s">
        <v>71</v>
      </c>
      <c r="F44" s="41">
        <v>120</v>
      </c>
      <c r="G44" s="41">
        <v>0.5</v>
      </c>
      <c r="H44" s="41">
        <v>0.5</v>
      </c>
      <c r="I44" s="41">
        <v>11.8</v>
      </c>
      <c r="J44" s="41">
        <v>53.3</v>
      </c>
      <c r="K44" s="42" t="s">
        <v>48</v>
      </c>
      <c r="L44" s="41">
        <v>35</v>
      </c>
    </row>
    <row r="45" spans="1:12" ht="15" x14ac:dyDescent="0.25">
      <c r="A45" s="22"/>
      <c r="B45" s="14"/>
      <c r="C45" s="10"/>
      <c r="D45" s="51" t="s">
        <v>30</v>
      </c>
      <c r="E45" s="40" t="s">
        <v>43</v>
      </c>
      <c r="F45" s="41">
        <v>45</v>
      </c>
      <c r="G45" s="41">
        <v>3.4</v>
      </c>
      <c r="H45" s="41">
        <v>0.4</v>
      </c>
      <c r="I45" s="41">
        <v>22.1</v>
      </c>
      <c r="J45" s="41">
        <v>105.5</v>
      </c>
      <c r="K45" s="42" t="s">
        <v>48</v>
      </c>
      <c r="L45" s="41">
        <v>2.5</v>
      </c>
    </row>
    <row r="46" spans="1:12" ht="15" x14ac:dyDescent="0.25">
      <c r="A46" s="22"/>
      <c r="B46" s="14"/>
      <c r="C46" s="10"/>
      <c r="D46" s="51" t="s">
        <v>31</v>
      </c>
      <c r="E46" s="40" t="s">
        <v>44</v>
      </c>
      <c r="F46" s="41">
        <v>25</v>
      </c>
      <c r="G46" s="41">
        <v>1.7</v>
      </c>
      <c r="H46" s="41">
        <v>0.3</v>
      </c>
      <c r="I46" s="41">
        <v>8.4</v>
      </c>
      <c r="J46" s="41">
        <v>42.7</v>
      </c>
      <c r="K46" s="42" t="s">
        <v>48</v>
      </c>
      <c r="L46" s="41">
        <v>1</v>
      </c>
    </row>
    <row r="47" spans="1:12" ht="15" x14ac:dyDescent="0.25">
      <c r="A47" s="23"/>
      <c r="B47" s="16"/>
      <c r="C47" s="7"/>
      <c r="D47" s="17" t="s">
        <v>32</v>
      </c>
      <c r="E47" s="8"/>
      <c r="F47" s="18">
        <f>SUM(F41:F46)</f>
        <v>575</v>
      </c>
      <c r="G47" s="18">
        <f>SUM(G41:G46)</f>
        <v>23.999999999999996</v>
      </c>
      <c r="H47" s="18">
        <f>SUM(H41:H46)</f>
        <v>24.7</v>
      </c>
      <c r="I47" s="18">
        <f>SUM(I41:I46)</f>
        <v>55.300000000000004</v>
      </c>
      <c r="J47" s="18">
        <f>SUM(J41:J46)</f>
        <v>539</v>
      </c>
      <c r="K47" s="24"/>
      <c r="L47" s="18">
        <f>SUM(L41:L46)</f>
        <v>66.5</v>
      </c>
    </row>
    <row r="48" spans="1:12" ht="15" x14ac:dyDescent="0.25">
      <c r="A48" s="25">
        <f>A41</f>
        <v>1</v>
      </c>
      <c r="B48" s="12">
        <f>B41</f>
        <v>3</v>
      </c>
      <c r="C48" s="9" t="s">
        <v>24</v>
      </c>
      <c r="D48" s="6" t="s">
        <v>25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2"/>
      <c r="B49" s="14"/>
      <c r="C49" s="10"/>
      <c r="D49" s="6" t="s">
        <v>26</v>
      </c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2"/>
      <c r="B50" s="14"/>
      <c r="C50" s="10"/>
      <c r="D50" s="6" t="s">
        <v>27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2"/>
      <c r="B51" s="14"/>
      <c r="C51" s="10"/>
      <c r="D51" s="6" t="s">
        <v>28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2"/>
      <c r="B52" s="14"/>
      <c r="C52" s="10"/>
      <c r="D52" s="6" t="s">
        <v>29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0"/>
      <c r="D53" s="6" t="s">
        <v>30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0"/>
      <c r="D54" s="6" t="s">
        <v>31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0"/>
      <c r="D55" s="5"/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0"/>
      <c r="D56" s="5"/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6"/>
      <c r="C57" s="7"/>
      <c r="D57" s="17" t="s">
        <v>32</v>
      </c>
      <c r="E57" s="8"/>
      <c r="F57" s="18">
        <f>SUM(F48:F56)</f>
        <v>0</v>
      </c>
      <c r="G57" s="18">
        <f t="shared" ref="G57" si="12">SUM(G48:G56)</f>
        <v>0</v>
      </c>
      <c r="H57" s="18">
        <f t="shared" ref="H57" si="13">SUM(H48:H56)</f>
        <v>0</v>
      </c>
      <c r="I57" s="18">
        <f t="shared" ref="I57" si="14">SUM(I48:I56)</f>
        <v>0</v>
      </c>
      <c r="J57" s="18">
        <f t="shared" ref="J57:L57" si="15">SUM(J48:J56)</f>
        <v>0</v>
      </c>
      <c r="K57" s="24"/>
      <c r="L57" s="18">
        <f t="shared" si="15"/>
        <v>0</v>
      </c>
    </row>
    <row r="58" spans="1:12" ht="15.75" customHeight="1" x14ac:dyDescent="0.2">
      <c r="A58" s="28">
        <f>A41</f>
        <v>1</v>
      </c>
      <c r="B58" s="29">
        <f>B41</f>
        <v>3</v>
      </c>
      <c r="C58" s="56" t="s">
        <v>4</v>
      </c>
      <c r="D58" s="57"/>
      <c r="E58" s="30"/>
      <c r="F58" s="31">
        <f>F47+F57</f>
        <v>575</v>
      </c>
      <c r="G58" s="31">
        <f t="shared" ref="G58" si="16">G47+G57</f>
        <v>23.999999999999996</v>
      </c>
      <c r="H58" s="31">
        <f t="shared" ref="H58" si="17">H47+H57</f>
        <v>24.7</v>
      </c>
      <c r="I58" s="31">
        <f t="shared" ref="I58" si="18">I47+I57</f>
        <v>55.300000000000004</v>
      </c>
      <c r="J58" s="31">
        <f t="shared" ref="J58:L58" si="19">J47+J57</f>
        <v>539</v>
      </c>
      <c r="K58" s="31"/>
      <c r="L58" s="31">
        <f t="shared" si="19"/>
        <v>66.5</v>
      </c>
    </row>
    <row r="59" spans="1:12" ht="18.75" customHeight="1" thickBot="1" x14ac:dyDescent="0.3">
      <c r="A59" s="19">
        <v>1</v>
      </c>
      <c r="B59" s="20">
        <v>4</v>
      </c>
      <c r="C59" s="21" t="s">
        <v>20</v>
      </c>
      <c r="D59" s="49" t="s">
        <v>73</v>
      </c>
      <c r="E59" s="37" t="s">
        <v>74</v>
      </c>
      <c r="F59" s="38">
        <v>20</v>
      </c>
      <c r="G59" s="38">
        <v>0.3</v>
      </c>
      <c r="H59" s="38">
        <v>0.7</v>
      </c>
      <c r="I59" s="38">
        <v>1.4</v>
      </c>
      <c r="J59" s="38">
        <v>12.5</v>
      </c>
      <c r="K59" s="39" t="s">
        <v>58</v>
      </c>
      <c r="L59" s="38">
        <v>2</v>
      </c>
    </row>
    <row r="60" spans="1:12" ht="18" customHeight="1" x14ac:dyDescent="0.25">
      <c r="A60" s="22"/>
      <c r="B60" s="14"/>
      <c r="C60" s="10"/>
      <c r="D60" s="49" t="s">
        <v>21</v>
      </c>
      <c r="E60" s="37" t="s">
        <v>75</v>
      </c>
      <c r="F60" s="38">
        <v>230</v>
      </c>
      <c r="G60" s="38">
        <v>18.399999999999999</v>
      </c>
      <c r="H60" s="38">
        <v>18.3</v>
      </c>
      <c r="I60" s="38">
        <v>49.4</v>
      </c>
      <c r="J60" s="38">
        <v>436.3</v>
      </c>
      <c r="K60" s="39" t="s">
        <v>59</v>
      </c>
      <c r="L60" s="38">
        <v>51</v>
      </c>
    </row>
    <row r="61" spans="1:12" ht="15" x14ac:dyDescent="0.25">
      <c r="A61" s="22"/>
      <c r="B61" s="14"/>
      <c r="C61" s="10"/>
      <c r="D61" s="51" t="s">
        <v>22</v>
      </c>
      <c r="E61" s="40" t="s">
        <v>76</v>
      </c>
      <c r="F61" s="41">
        <v>200</v>
      </c>
      <c r="G61" s="41">
        <v>0.2</v>
      </c>
      <c r="H61" s="41">
        <v>0.1</v>
      </c>
      <c r="I61" s="41">
        <v>6.6</v>
      </c>
      <c r="J61" s="41">
        <v>27.9</v>
      </c>
      <c r="K61" s="42" t="s">
        <v>47</v>
      </c>
      <c r="L61" s="41">
        <v>4</v>
      </c>
    </row>
    <row r="62" spans="1:12" ht="15" x14ac:dyDescent="0.25">
      <c r="A62" s="22"/>
      <c r="B62" s="14"/>
      <c r="C62" s="10"/>
      <c r="D62" s="51" t="s">
        <v>30</v>
      </c>
      <c r="E62" s="40" t="s">
        <v>43</v>
      </c>
      <c r="F62" s="41">
        <v>45</v>
      </c>
      <c r="G62" s="41">
        <v>3.4</v>
      </c>
      <c r="H62" s="41">
        <v>0.4</v>
      </c>
      <c r="I62" s="41">
        <v>22.1</v>
      </c>
      <c r="J62" s="41">
        <v>105.5</v>
      </c>
      <c r="K62" s="42" t="s">
        <v>48</v>
      </c>
      <c r="L62" s="41">
        <v>2.5</v>
      </c>
    </row>
    <row r="63" spans="1:12" ht="15" x14ac:dyDescent="0.25">
      <c r="A63" s="22"/>
      <c r="B63" s="14"/>
      <c r="C63" s="10"/>
      <c r="D63" s="51" t="s">
        <v>31</v>
      </c>
      <c r="E63" s="40" t="s">
        <v>44</v>
      </c>
      <c r="F63" s="41">
        <v>25</v>
      </c>
      <c r="G63" s="41">
        <v>1.7</v>
      </c>
      <c r="H63" s="41">
        <v>0.3</v>
      </c>
      <c r="I63" s="41">
        <v>8.4</v>
      </c>
      <c r="J63" s="41">
        <v>42.7</v>
      </c>
      <c r="K63" s="42" t="s">
        <v>48</v>
      </c>
      <c r="L63" s="41">
        <v>1</v>
      </c>
    </row>
    <row r="64" spans="1:12" ht="15" x14ac:dyDescent="0.25">
      <c r="A64" s="23"/>
      <c r="B64" s="16"/>
      <c r="C64" s="7"/>
      <c r="D64" s="17" t="s">
        <v>32</v>
      </c>
      <c r="E64" s="8"/>
      <c r="F64" s="18">
        <f>SUM(F59:F63)</f>
        <v>520</v>
      </c>
      <c r="G64" s="18">
        <f>SUM(G59:G63)</f>
        <v>23.999999999999996</v>
      </c>
      <c r="H64" s="18">
        <f>SUM(H59:H63)</f>
        <v>19.8</v>
      </c>
      <c r="I64" s="18">
        <f>SUM(I59:I63)</f>
        <v>87.9</v>
      </c>
      <c r="J64" s="18">
        <f>SUM(J59:J63)</f>
        <v>624.90000000000009</v>
      </c>
      <c r="K64" s="24"/>
      <c r="L64" s="18">
        <f>SUM(L59:L63)</f>
        <v>60.5</v>
      </c>
    </row>
    <row r="65" spans="1:12" ht="15" x14ac:dyDescent="0.25">
      <c r="A65" s="25">
        <f>A59</f>
        <v>1</v>
      </c>
      <c r="B65" s="12">
        <f>B59</f>
        <v>4</v>
      </c>
      <c r="C65" s="9" t="s">
        <v>24</v>
      </c>
      <c r="D65" s="6" t="s">
        <v>25</v>
      </c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2"/>
      <c r="B66" s="14"/>
      <c r="C66" s="10"/>
      <c r="D66" s="6" t="s">
        <v>26</v>
      </c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2"/>
      <c r="B67" s="14"/>
      <c r="C67" s="10"/>
      <c r="D67" s="6" t="s">
        <v>27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2"/>
      <c r="B68" s="14"/>
      <c r="C68" s="10"/>
      <c r="D68" s="6" t="s">
        <v>28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14"/>
      <c r="C69" s="10"/>
      <c r="D69" s="6" t="s">
        <v>29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2"/>
      <c r="B70" s="14"/>
      <c r="C70" s="10"/>
      <c r="D70" s="6" t="s">
        <v>30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0"/>
      <c r="D71" s="6" t="s">
        <v>31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0"/>
      <c r="D72" s="5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0"/>
      <c r="D73" s="5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6"/>
      <c r="C74" s="7"/>
      <c r="D74" s="17" t="s">
        <v>32</v>
      </c>
      <c r="E74" s="8"/>
      <c r="F74" s="18">
        <f>SUM(F65:F73)</f>
        <v>0</v>
      </c>
      <c r="G74" s="18">
        <f t="shared" ref="G74" si="20">SUM(G65:G73)</f>
        <v>0</v>
      </c>
      <c r="H74" s="18">
        <f t="shared" ref="H74" si="21">SUM(H65:H73)</f>
        <v>0</v>
      </c>
      <c r="I74" s="18">
        <f t="shared" ref="I74" si="22">SUM(I65:I73)</f>
        <v>0</v>
      </c>
      <c r="J74" s="18">
        <f t="shared" ref="J74:L74" si="23">SUM(J65:J73)</f>
        <v>0</v>
      </c>
      <c r="K74" s="24"/>
      <c r="L74" s="18">
        <f t="shared" si="23"/>
        <v>0</v>
      </c>
    </row>
    <row r="75" spans="1:12" ht="15.75" customHeight="1" x14ac:dyDescent="0.2">
      <c r="A75" s="28">
        <f>A59</f>
        <v>1</v>
      </c>
      <c r="B75" s="29">
        <f>B59</f>
        <v>4</v>
      </c>
      <c r="C75" s="56" t="s">
        <v>4</v>
      </c>
      <c r="D75" s="57"/>
      <c r="E75" s="30"/>
      <c r="F75" s="31">
        <f>F64+F74</f>
        <v>520</v>
      </c>
      <c r="G75" s="31">
        <f t="shared" ref="G75" si="24">G64+G74</f>
        <v>23.999999999999996</v>
      </c>
      <c r="H75" s="31">
        <f t="shared" ref="H75" si="25">H64+H74</f>
        <v>19.8</v>
      </c>
      <c r="I75" s="31">
        <f t="shared" ref="I75" si="26">I64+I74</f>
        <v>87.9</v>
      </c>
      <c r="J75" s="31">
        <f t="shared" ref="J75:L75" si="27">J64+J74</f>
        <v>624.90000000000009</v>
      </c>
      <c r="K75" s="31"/>
      <c r="L75" s="31">
        <f t="shared" si="27"/>
        <v>60.5</v>
      </c>
    </row>
    <row r="76" spans="1:12" ht="15.75" thickBot="1" x14ac:dyDescent="0.3">
      <c r="A76" s="19">
        <v>1</v>
      </c>
      <c r="B76" s="20">
        <v>5</v>
      </c>
      <c r="C76" s="21" t="s">
        <v>20</v>
      </c>
      <c r="D76" s="49" t="s">
        <v>65</v>
      </c>
      <c r="E76" s="37" t="s">
        <v>77</v>
      </c>
      <c r="F76" s="38">
        <v>60</v>
      </c>
      <c r="G76" s="38">
        <v>0.5</v>
      </c>
      <c r="H76" s="38">
        <v>0</v>
      </c>
      <c r="I76" s="38">
        <v>1.5</v>
      </c>
      <c r="J76" s="38">
        <v>7.7</v>
      </c>
      <c r="K76" s="39" t="s">
        <v>51</v>
      </c>
      <c r="L76" s="38">
        <v>13</v>
      </c>
    </row>
    <row r="77" spans="1:12" ht="14.25" customHeight="1" x14ac:dyDescent="0.25">
      <c r="A77" s="22"/>
      <c r="B77" s="14"/>
      <c r="C77" s="10"/>
      <c r="D77" s="49" t="s">
        <v>21</v>
      </c>
      <c r="E77" s="37" t="s">
        <v>78</v>
      </c>
      <c r="F77" s="38">
        <v>210</v>
      </c>
      <c r="G77" s="38">
        <v>22</v>
      </c>
      <c r="H77" s="38">
        <v>7.4</v>
      </c>
      <c r="I77" s="38">
        <v>18.399999999999999</v>
      </c>
      <c r="J77" s="38">
        <v>229</v>
      </c>
      <c r="K77" s="39" t="s">
        <v>52</v>
      </c>
      <c r="L77" s="38">
        <v>48</v>
      </c>
    </row>
    <row r="78" spans="1:12" ht="15" x14ac:dyDescent="0.25">
      <c r="A78" s="22"/>
      <c r="B78" s="14"/>
      <c r="C78" s="10"/>
      <c r="D78" s="50" t="s">
        <v>22</v>
      </c>
      <c r="E78" s="40" t="s">
        <v>57</v>
      </c>
      <c r="F78" s="41">
        <v>200</v>
      </c>
      <c r="G78" s="41">
        <v>3.9</v>
      </c>
      <c r="H78" s="41">
        <v>2.9</v>
      </c>
      <c r="I78" s="41">
        <v>11.2</v>
      </c>
      <c r="J78" s="41">
        <v>86</v>
      </c>
      <c r="K78" s="42" t="s">
        <v>56</v>
      </c>
      <c r="L78" s="41">
        <v>8</v>
      </c>
    </row>
    <row r="79" spans="1:12" ht="15" x14ac:dyDescent="0.25">
      <c r="A79" s="22"/>
      <c r="B79" s="14"/>
      <c r="C79" s="10"/>
      <c r="D79" s="51" t="s">
        <v>30</v>
      </c>
      <c r="E79" s="40" t="s">
        <v>43</v>
      </c>
      <c r="F79" s="41">
        <v>30</v>
      </c>
      <c r="G79" s="41">
        <v>2.2999999999999998</v>
      </c>
      <c r="H79" s="41">
        <v>0.2</v>
      </c>
      <c r="I79" s="41">
        <v>14.8</v>
      </c>
      <c r="J79" s="41">
        <v>70.3</v>
      </c>
      <c r="K79" s="42" t="s">
        <v>48</v>
      </c>
      <c r="L79" s="41">
        <v>2.5</v>
      </c>
    </row>
    <row r="80" spans="1:12" ht="15" x14ac:dyDescent="0.25">
      <c r="A80" s="22"/>
      <c r="B80" s="14"/>
      <c r="C80" s="10"/>
      <c r="D80" s="51" t="s">
        <v>31</v>
      </c>
      <c r="E80" s="40" t="s">
        <v>44</v>
      </c>
      <c r="F80" s="41">
        <v>20</v>
      </c>
      <c r="G80" s="41">
        <v>1.3</v>
      </c>
      <c r="H80" s="41">
        <v>0.2</v>
      </c>
      <c r="I80" s="41">
        <v>6.7</v>
      </c>
      <c r="J80" s="41">
        <v>34.200000000000003</v>
      </c>
      <c r="K80" s="42" t="s">
        <v>48</v>
      </c>
      <c r="L80" s="41">
        <v>1</v>
      </c>
    </row>
    <row r="81" spans="1:12" ht="15" x14ac:dyDescent="0.25">
      <c r="A81" s="23"/>
      <c r="B81" s="16"/>
      <c r="C81" s="7"/>
      <c r="D81" s="17" t="s">
        <v>32</v>
      </c>
      <c r="E81" s="8"/>
      <c r="F81" s="18">
        <f>SUM(F76:F80)</f>
        <v>520</v>
      </c>
      <c r="G81" s="18">
        <f>SUM(G76:G80)</f>
        <v>30</v>
      </c>
      <c r="H81" s="18">
        <f>SUM(H76:H80)</f>
        <v>10.7</v>
      </c>
      <c r="I81" s="18">
        <f>SUM(I76:I80)</f>
        <v>52.6</v>
      </c>
      <c r="J81" s="18">
        <f>SUM(J76:J80)</f>
        <v>427.2</v>
      </c>
      <c r="K81" s="24"/>
      <c r="L81" s="18">
        <f>SUM(L76:L80)</f>
        <v>72.5</v>
      </c>
    </row>
    <row r="82" spans="1:12" ht="15" x14ac:dyDescent="0.25">
      <c r="A82" s="25">
        <f>A76</f>
        <v>1</v>
      </c>
      <c r="B82" s="12">
        <f>B76</f>
        <v>5</v>
      </c>
      <c r="C82" s="9" t="s">
        <v>24</v>
      </c>
      <c r="D82" s="6" t="s">
        <v>25</v>
      </c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2"/>
      <c r="B83" s="14"/>
      <c r="C83" s="10"/>
      <c r="D83" s="6" t="s">
        <v>26</v>
      </c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0"/>
      <c r="D84" s="6" t="s">
        <v>27</v>
      </c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2"/>
      <c r="B85" s="14"/>
      <c r="C85" s="10"/>
      <c r="D85" s="6" t="s">
        <v>28</v>
      </c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2"/>
      <c r="B86" s="14"/>
      <c r="C86" s="10"/>
      <c r="D86" s="6" t="s">
        <v>29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2"/>
      <c r="B87" s="14"/>
      <c r="C87" s="10"/>
      <c r="D87" s="6" t="s">
        <v>30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2"/>
      <c r="B88" s="14"/>
      <c r="C88" s="10"/>
      <c r="D88" s="6" t="s">
        <v>31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2"/>
      <c r="B89" s="14"/>
      <c r="C89" s="10"/>
      <c r="D89" s="5"/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2"/>
      <c r="B90" s="14"/>
      <c r="C90" s="10"/>
      <c r="D90" s="5"/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6"/>
      <c r="C91" s="7"/>
      <c r="D91" s="17" t="s">
        <v>32</v>
      </c>
      <c r="E91" s="8"/>
      <c r="F91" s="18">
        <f>SUM(F82:F90)</f>
        <v>0</v>
      </c>
      <c r="G91" s="18">
        <f t="shared" ref="G91" si="28">SUM(G82:G90)</f>
        <v>0</v>
      </c>
      <c r="H91" s="18">
        <f t="shared" ref="H91" si="29">SUM(H82:H90)</f>
        <v>0</v>
      </c>
      <c r="I91" s="18">
        <f t="shared" ref="I91" si="30">SUM(I82:I90)</f>
        <v>0</v>
      </c>
      <c r="J91" s="18">
        <f t="shared" ref="J91:L91" si="31">SUM(J82:J90)</f>
        <v>0</v>
      </c>
      <c r="K91" s="24"/>
      <c r="L91" s="18">
        <f t="shared" si="31"/>
        <v>0</v>
      </c>
    </row>
    <row r="92" spans="1:12" ht="15.75" customHeight="1" thickBot="1" x14ac:dyDescent="0.25">
      <c r="A92" s="28">
        <f>A76</f>
        <v>1</v>
      </c>
      <c r="B92" s="29">
        <f>B76</f>
        <v>5</v>
      </c>
      <c r="C92" s="56" t="s">
        <v>4</v>
      </c>
      <c r="D92" s="57"/>
      <c r="E92" s="30"/>
      <c r="F92" s="31">
        <f>F81+F91</f>
        <v>520</v>
      </c>
      <c r="G92" s="31">
        <f t="shared" ref="G92" si="32">G81+G91</f>
        <v>30</v>
      </c>
      <c r="H92" s="31">
        <f t="shared" ref="H92" si="33">H81+H91</f>
        <v>10.7</v>
      </c>
      <c r="I92" s="31">
        <f t="shared" ref="I92" si="34">I81+I91</f>
        <v>52.6</v>
      </c>
      <c r="J92" s="31">
        <f t="shared" ref="J92:L92" si="35">J81+J91</f>
        <v>427.2</v>
      </c>
      <c r="K92" s="31"/>
      <c r="L92" s="31">
        <f t="shared" si="35"/>
        <v>72.5</v>
      </c>
    </row>
    <row r="93" spans="1:12" ht="15" x14ac:dyDescent="0.25">
      <c r="A93" s="19">
        <v>2</v>
      </c>
      <c r="B93" s="20">
        <v>1</v>
      </c>
      <c r="C93" s="21" t="s">
        <v>20</v>
      </c>
      <c r="D93" s="49" t="s">
        <v>38</v>
      </c>
      <c r="E93" s="37" t="s">
        <v>39</v>
      </c>
      <c r="F93" s="38">
        <v>15</v>
      </c>
      <c r="G93" s="38">
        <v>3.5</v>
      </c>
      <c r="H93" s="38">
        <v>4.4000000000000004</v>
      </c>
      <c r="I93" s="38">
        <v>0</v>
      </c>
      <c r="J93" s="38">
        <v>53.7</v>
      </c>
      <c r="K93" s="39" t="s">
        <v>45</v>
      </c>
      <c r="L93" s="38">
        <v>11.5</v>
      </c>
    </row>
    <row r="94" spans="1:12" ht="15" x14ac:dyDescent="0.25">
      <c r="A94" s="22"/>
      <c r="B94" s="14"/>
      <c r="C94" s="10"/>
      <c r="D94" s="50" t="s">
        <v>21</v>
      </c>
      <c r="E94" s="40" t="s">
        <v>40</v>
      </c>
      <c r="F94" s="41">
        <v>200</v>
      </c>
      <c r="G94" s="41">
        <v>8.6</v>
      </c>
      <c r="H94" s="41">
        <v>11.3</v>
      </c>
      <c r="I94" s="41">
        <v>34.299999999999997</v>
      </c>
      <c r="J94" s="41">
        <v>272.8</v>
      </c>
      <c r="K94" s="42" t="s">
        <v>46</v>
      </c>
      <c r="L94" s="41">
        <v>10</v>
      </c>
    </row>
    <row r="95" spans="1:12" ht="15" x14ac:dyDescent="0.25">
      <c r="A95" s="22"/>
      <c r="B95" s="14"/>
      <c r="C95" s="10"/>
      <c r="D95" s="51" t="s">
        <v>22</v>
      </c>
      <c r="E95" s="40" t="s">
        <v>41</v>
      </c>
      <c r="F95" s="41">
        <v>200</v>
      </c>
      <c r="G95" s="41">
        <v>0.2</v>
      </c>
      <c r="H95" s="41">
        <v>0</v>
      </c>
      <c r="I95" s="41">
        <v>6.4</v>
      </c>
      <c r="J95" s="41">
        <v>26.8</v>
      </c>
      <c r="K95" s="42" t="s">
        <v>47</v>
      </c>
      <c r="L95" s="41">
        <v>3</v>
      </c>
    </row>
    <row r="96" spans="1:12" ht="15" x14ac:dyDescent="0.25">
      <c r="A96" s="22"/>
      <c r="B96" s="14"/>
      <c r="C96" s="10"/>
      <c r="D96" s="51" t="s">
        <v>23</v>
      </c>
      <c r="E96" s="40" t="s">
        <v>42</v>
      </c>
      <c r="F96" s="41">
        <v>140</v>
      </c>
      <c r="G96" s="41">
        <v>1.1000000000000001</v>
      </c>
      <c r="H96" s="41">
        <v>0.3</v>
      </c>
      <c r="I96" s="41">
        <v>10.5</v>
      </c>
      <c r="J96" s="41">
        <v>49</v>
      </c>
      <c r="K96" s="42" t="s">
        <v>48</v>
      </c>
      <c r="L96" s="41">
        <v>31</v>
      </c>
    </row>
    <row r="97" spans="1:12" ht="15" x14ac:dyDescent="0.25">
      <c r="A97" s="22"/>
      <c r="B97" s="14"/>
      <c r="C97" s="10"/>
      <c r="D97" s="51" t="s">
        <v>30</v>
      </c>
      <c r="E97" s="40" t="s">
        <v>43</v>
      </c>
      <c r="F97" s="41">
        <v>45</v>
      </c>
      <c r="G97" s="41">
        <v>3.4</v>
      </c>
      <c r="H97" s="41">
        <v>0.4</v>
      </c>
      <c r="I97" s="41">
        <v>22.1</v>
      </c>
      <c r="J97" s="41">
        <v>105.5</v>
      </c>
      <c r="K97" s="42" t="s">
        <v>48</v>
      </c>
      <c r="L97" s="41">
        <v>2.5</v>
      </c>
    </row>
    <row r="98" spans="1:12" ht="15" x14ac:dyDescent="0.25">
      <c r="A98" s="23"/>
      <c r="B98" s="16"/>
      <c r="C98" s="7"/>
      <c r="D98" s="50" t="s">
        <v>31</v>
      </c>
      <c r="E98" s="40" t="s">
        <v>44</v>
      </c>
      <c r="F98" s="41">
        <v>25</v>
      </c>
      <c r="G98" s="41">
        <v>1.7</v>
      </c>
      <c r="H98" s="41">
        <v>0.3</v>
      </c>
      <c r="I98" s="41">
        <v>8.4</v>
      </c>
      <c r="J98" s="41">
        <v>42.7</v>
      </c>
      <c r="K98" s="42" t="s">
        <v>48</v>
      </c>
      <c r="L98" s="41">
        <v>1</v>
      </c>
    </row>
    <row r="99" spans="1:12" ht="15" x14ac:dyDescent="0.25">
      <c r="A99" s="22"/>
      <c r="B99" s="14"/>
      <c r="C99" s="10"/>
      <c r="D99" s="17" t="s">
        <v>32</v>
      </c>
      <c r="E99" s="8"/>
      <c r="F99" s="18">
        <f>SUM(F93:F98)</f>
        <v>625</v>
      </c>
      <c r="G99" s="18">
        <f>SUM(G93:G98)</f>
        <v>18.499999999999996</v>
      </c>
      <c r="H99" s="18">
        <f>SUM(H93:H98)</f>
        <v>16.7</v>
      </c>
      <c r="I99" s="18">
        <f>SUM(I93:I98)</f>
        <v>81.7</v>
      </c>
      <c r="J99" s="18">
        <f>SUM(J93:J98)</f>
        <v>550.5</v>
      </c>
      <c r="K99" s="24"/>
      <c r="L99" s="18">
        <f>SUM(L93:L98)</f>
        <v>59</v>
      </c>
    </row>
    <row r="100" spans="1:12" ht="15" x14ac:dyDescent="0.25">
      <c r="A100" s="25">
        <f>A93</f>
        <v>2</v>
      </c>
      <c r="B100" s="12">
        <f>B93</f>
        <v>1</v>
      </c>
      <c r="C100" s="9" t="s">
        <v>24</v>
      </c>
      <c r="D100" s="6" t="s">
        <v>25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2"/>
      <c r="B101" s="14"/>
      <c r="C101" s="10"/>
      <c r="D101" s="6" t="s">
        <v>26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2"/>
      <c r="B102" s="14"/>
      <c r="C102" s="10"/>
      <c r="D102" s="6" t="s">
        <v>27</v>
      </c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2"/>
      <c r="B103" s="14"/>
      <c r="C103" s="10"/>
      <c r="D103" s="6" t="s">
        <v>28</v>
      </c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2"/>
      <c r="B104" s="14"/>
      <c r="C104" s="10"/>
      <c r="D104" s="6" t="s">
        <v>29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2"/>
      <c r="B105" s="14"/>
      <c r="C105" s="10"/>
      <c r="D105" s="6" t="s">
        <v>30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0"/>
      <c r="D106" s="6" t="s">
        <v>31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0"/>
      <c r="D107" s="5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0"/>
      <c r="D108" s="5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6"/>
      <c r="C109" s="7"/>
      <c r="D109" s="17" t="s">
        <v>32</v>
      </c>
      <c r="E109" s="8"/>
      <c r="F109" s="18">
        <f>SUM(F100:F108)</f>
        <v>0</v>
      </c>
      <c r="G109" s="18">
        <f t="shared" ref="G109:J109" si="36">SUM(G100:G108)</f>
        <v>0</v>
      </c>
      <c r="H109" s="18">
        <f t="shared" si="36"/>
        <v>0</v>
      </c>
      <c r="I109" s="18">
        <f t="shared" si="36"/>
        <v>0</v>
      </c>
      <c r="J109" s="18">
        <f t="shared" si="36"/>
        <v>0</v>
      </c>
      <c r="K109" s="24"/>
      <c r="L109" s="18">
        <f t="shared" ref="L109" si="37">SUM(L100:L108)</f>
        <v>0</v>
      </c>
    </row>
    <row r="110" spans="1:12" ht="15" x14ac:dyDescent="0.2">
      <c r="A110" s="28">
        <f>A93</f>
        <v>2</v>
      </c>
      <c r="B110" s="29">
        <f>B93</f>
        <v>1</v>
      </c>
      <c r="C110" s="56" t="s">
        <v>4</v>
      </c>
      <c r="D110" s="57"/>
      <c r="E110" s="30"/>
      <c r="F110" s="31">
        <f>F98+F109</f>
        <v>25</v>
      </c>
      <c r="G110" s="31">
        <f t="shared" ref="G110" si="38">G98+G109</f>
        <v>1.7</v>
      </c>
      <c r="H110" s="31">
        <f t="shared" ref="H110" si="39">H98+H109</f>
        <v>0.3</v>
      </c>
      <c r="I110" s="31">
        <f t="shared" ref="I110" si="40">I98+I109</f>
        <v>8.4</v>
      </c>
      <c r="J110" s="31">
        <f t="shared" ref="J110:L110" si="41">J98+J109</f>
        <v>42.7</v>
      </c>
      <c r="K110" s="31"/>
      <c r="L110" s="31">
        <f t="shared" si="41"/>
        <v>1</v>
      </c>
    </row>
    <row r="111" spans="1:12" ht="15" x14ac:dyDescent="0.25">
      <c r="A111" s="13">
        <v>2</v>
      </c>
      <c r="B111" s="14">
        <v>2</v>
      </c>
      <c r="C111" s="21" t="s">
        <v>20</v>
      </c>
      <c r="D111" s="49" t="s">
        <v>25</v>
      </c>
      <c r="E111" s="37" t="s">
        <v>61</v>
      </c>
      <c r="F111" s="38">
        <v>60</v>
      </c>
      <c r="G111" s="38">
        <v>0.7</v>
      </c>
      <c r="H111" s="38">
        <v>0.1</v>
      </c>
      <c r="I111" s="38">
        <v>2.2999999999999998</v>
      </c>
      <c r="J111" s="38">
        <v>12.8</v>
      </c>
      <c r="K111" s="39" t="s">
        <v>58</v>
      </c>
      <c r="L111" s="38">
        <v>12</v>
      </c>
    </row>
    <row r="112" spans="1:12" ht="15" x14ac:dyDescent="0.25">
      <c r="A112" s="13"/>
      <c r="B112" s="14"/>
      <c r="C112" s="10"/>
      <c r="D112" s="50" t="s">
        <v>21</v>
      </c>
      <c r="E112" s="40" t="s">
        <v>79</v>
      </c>
      <c r="F112" s="41">
        <v>250</v>
      </c>
      <c r="G112" s="41">
        <v>30</v>
      </c>
      <c r="H112" s="41">
        <v>4.7</v>
      </c>
      <c r="I112" s="41">
        <v>45</v>
      </c>
      <c r="J112" s="41">
        <v>340</v>
      </c>
      <c r="K112" s="42" t="s">
        <v>59</v>
      </c>
      <c r="L112" s="41">
        <v>40</v>
      </c>
    </row>
    <row r="113" spans="1:12" ht="15" x14ac:dyDescent="0.25">
      <c r="A113" s="13"/>
      <c r="B113" s="14"/>
      <c r="C113" s="10"/>
      <c r="D113" s="51" t="s">
        <v>22</v>
      </c>
      <c r="E113" s="40" t="s">
        <v>62</v>
      </c>
      <c r="F113" s="41">
        <v>200</v>
      </c>
      <c r="G113" s="41">
        <v>0.2</v>
      </c>
      <c r="H113" s="41">
        <v>0.1</v>
      </c>
      <c r="I113" s="41">
        <v>6.6</v>
      </c>
      <c r="J113" s="41">
        <v>27.9</v>
      </c>
      <c r="K113" s="42" t="s">
        <v>60</v>
      </c>
      <c r="L113" s="41">
        <v>4</v>
      </c>
    </row>
    <row r="114" spans="1:12" ht="15" x14ac:dyDescent="0.25">
      <c r="A114" s="13"/>
      <c r="B114" s="14"/>
      <c r="C114" s="10"/>
      <c r="D114" s="51" t="s">
        <v>30</v>
      </c>
      <c r="E114" s="40" t="s">
        <v>43</v>
      </c>
      <c r="F114" s="41">
        <v>45</v>
      </c>
      <c r="G114" s="41">
        <v>3.4</v>
      </c>
      <c r="H114" s="41">
        <v>0.4</v>
      </c>
      <c r="I114" s="41">
        <v>22.1</v>
      </c>
      <c r="J114" s="41">
        <v>105.5</v>
      </c>
      <c r="K114" s="42" t="s">
        <v>48</v>
      </c>
      <c r="L114" s="41">
        <v>2.5</v>
      </c>
    </row>
    <row r="115" spans="1:12" ht="15" x14ac:dyDescent="0.25">
      <c r="A115" s="13"/>
      <c r="B115" s="14"/>
      <c r="C115" s="10"/>
      <c r="D115" s="51" t="s">
        <v>31</v>
      </c>
      <c r="E115" s="40" t="s">
        <v>44</v>
      </c>
      <c r="F115" s="41">
        <v>25</v>
      </c>
      <c r="G115" s="41">
        <v>1.7</v>
      </c>
      <c r="H115" s="41">
        <v>0.3</v>
      </c>
      <c r="I115" s="41">
        <v>8.4</v>
      </c>
      <c r="J115" s="41">
        <v>42.7</v>
      </c>
      <c r="K115" s="42" t="s">
        <v>48</v>
      </c>
      <c r="L115" s="41">
        <v>1</v>
      </c>
    </row>
    <row r="116" spans="1:12" ht="15" x14ac:dyDescent="0.25">
      <c r="A116" s="15"/>
      <c r="B116" s="16"/>
      <c r="C116" s="7"/>
      <c r="D116" s="17" t="s">
        <v>32</v>
      </c>
      <c r="E116" s="8"/>
      <c r="F116" s="18">
        <f>SUM(F111:F115)</f>
        <v>580</v>
      </c>
      <c r="G116" s="18">
        <f>SUM(G111:G115)</f>
        <v>36</v>
      </c>
      <c r="H116" s="18">
        <f>SUM(H111:H115)</f>
        <v>5.6</v>
      </c>
      <c r="I116" s="18">
        <f>SUM(I111:I115)</f>
        <v>84.4</v>
      </c>
      <c r="J116" s="18">
        <f>SUM(J111:J115)</f>
        <v>528.9</v>
      </c>
      <c r="K116" s="24"/>
      <c r="L116" s="18">
        <f>SUM(L111:L115)</f>
        <v>59.5</v>
      </c>
    </row>
    <row r="117" spans="1:12" ht="15" x14ac:dyDescent="0.25">
      <c r="A117" s="12">
        <f>A111</f>
        <v>2</v>
      </c>
      <c r="B117" s="12">
        <f>B111</f>
        <v>2</v>
      </c>
      <c r="C117" s="9" t="s">
        <v>24</v>
      </c>
      <c r="D117" s="6" t="s">
        <v>25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13"/>
      <c r="B118" s="14"/>
      <c r="C118" s="10"/>
      <c r="D118" s="6" t="s">
        <v>26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13"/>
      <c r="B119" s="14"/>
      <c r="C119" s="10"/>
      <c r="D119" s="6" t="s">
        <v>27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13"/>
      <c r="B120" s="14"/>
      <c r="C120" s="10"/>
      <c r="D120" s="6" t="s">
        <v>28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3"/>
      <c r="B121" s="14"/>
      <c r="C121" s="10"/>
      <c r="D121" s="6" t="s">
        <v>29</v>
      </c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3"/>
      <c r="B122" s="14"/>
      <c r="C122" s="10"/>
      <c r="D122" s="6" t="s">
        <v>30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3"/>
      <c r="B123" s="14"/>
      <c r="C123" s="10"/>
      <c r="D123" s="6" t="s">
        <v>31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3"/>
      <c r="B124" s="14"/>
      <c r="C124" s="10"/>
      <c r="D124" s="5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3"/>
      <c r="B125" s="14"/>
      <c r="C125" s="10"/>
      <c r="D125" s="5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5"/>
      <c r="B126" s="16"/>
      <c r="C126" s="7"/>
      <c r="D126" s="17" t="s">
        <v>32</v>
      </c>
      <c r="E126" s="8"/>
      <c r="F126" s="18">
        <f>SUM(F117:F125)</f>
        <v>0</v>
      </c>
      <c r="G126" s="18">
        <f t="shared" ref="G126:J126" si="42">SUM(G117:G125)</f>
        <v>0</v>
      </c>
      <c r="H126" s="18">
        <f t="shared" si="42"/>
        <v>0</v>
      </c>
      <c r="I126" s="18">
        <f t="shared" si="42"/>
        <v>0</v>
      </c>
      <c r="J126" s="18">
        <f t="shared" si="42"/>
        <v>0</v>
      </c>
      <c r="K126" s="24"/>
      <c r="L126" s="18">
        <f t="shared" ref="L126" si="43">SUM(L117:L125)</f>
        <v>0</v>
      </c>
    </row>
    <row r="127" spans="1:12" ht="15" x14ac:dyDescent="0.2">
      <c r="A127" s="32">
        <f>A111</f>
        <v>2</v>
      </c>
      <c r="B127" s="32">
        <f>B111</f>
        <v>2</v>
      </c>
      <c r="C127" s="56" t="s">
        <v>4</v>
      </c>
      <c r="D127" s="57"/>
      <c r="E127" s="30"/>
      <c r="F127" s="31">
        <f>F116+F126</f>
        <v>580</v>
      </c>
      <c r="G127" s="31">
        <f t="shared" ref="G127" si="44">G116+G126</f>
        <v>36</v>
      </c>
      <c r="H127" s="31">
        <f t="shared" ref="H127" si="45">H116+H126</f>
        <v>5.6</v>
      </c>
      <c r="I127" s="31">
        <f t="shared" ref="I127" si="46">I116+I126</f>
        <v>84.4</v>
      </c>
      <c r="J127" s="31">
        <f t="shared" ref="J127:L127" si="47">J116+J126</f>
        <v>528.9</v>
      </c>
      <c r="K127" s="31"/>
      <c r="L127" s="31">
        <f t="shared" si="47"/>
        <v>59.5</v>
      </c>
    </row>
    <row r="128" spans="1:12" ht="15" x14ac:dyDescent="0.25">
      <c r="A128" s="19">
        <v>2</v>
      </c>
      <c r="B128" s="20">
        <v>3</v>
      </c>
      <c r="C128" s="21" t="s">
        <v>20</v>
      </c>
      <c r="D128" s="49" t="s">
        <v>21</v>
      </c>
      <c r="E128" s="37" t="s">
        <v>80</v>
      </c>
      <c r="F128" s="38">
        <v>200</v>
      </c>
      <c r="G128" s="38">
        <v>7.2</v>
      </c>
      <c r="H128" s="38">
        <v>9.3000000000000007</v>
      </c>
      <c r="I128" s="38">
        <v>34.1</v>
      </c>
      <c r="J128" s="38">
        <v>249</v>
      </c>
      <c r="K128" s="39" t="s">
        <v>63</v>
      </c>
      <c r="L128" s="38">
        <v>10.5</v>
      </c>
    </row>
    <row r="129" spans="1:12" ht="15" x14ac:dyDescent="0.25">
      <c r="A129" s="22"/>
      <c r="B129" s="14"/>
      <c r="C129" s="10"/>
      <c r="D129" s="51" t="s">
        <v>22</v>
      </c>
      <c r="E129" s="40" t="s">
        <v>57</v>
      </c>
      <c r="F129" s="41">
        <v>200</v>
      </c>
      <c r="G129" s="41">
        <v>3.9</v>
      </c>
      <c r="H129" s="41">
        <v>2.9</v>
      </c>
      <c r="I129" s="41">
        <v>11.2</v>
      </c>
      <c r="J129" s="41">
        <v>86</v>
      </c>
      <c r="K129" s="42" t="s">
        <v>56</v>
      </c>
      <c r="L129" s="41">
        <v>6</v>
      </c>
    </row>
    <row r="130" spans="1:12" ht="15.75" customHeight="1" x14ac:dyDescent="0.25">
      <c r="A130" s="22"/>
      <c r="B130" s="14"/>
      <c r="C130" s="10"/>
      <c r="D130" s="51" t="s">
        <v>23</v>
      </c>
      <c r="E130" s="40" t="s">
        <v>55</v>
      </c>
      <c r="F130" s="41">
        <v>120</v>
      </c>
      <c r="G130" s="41">
        <v>0.5</v>
      </c>
      <c r="H130" s="41">
        <v>0.5</v>
      </c>
      <c r="I130" s="41">
        <v>11.8</v>
      </c>
      <c r="J130" s="41">
        <v>53.3</v>
      </c>
      <c r="K130" s="42" t="s">
        <v>48</v>
      </c>
      <c r="L130" s="41">
        <v>26</v>
      </c>
    </row>
    <row r="131" spans="1:12" ht="15" x14ac:dyDescent="0.25">
      <c r="A131" s="22"/>
      <c r="B131" s="14"/>
      <c r="C131" s="10"/>
      <c r="D131" s="51" t="s">
        <v>30</v>
      </c>
      <c r="E131" s="40" t="s">
        <v>43</v>
      </c>
      <c r="F131" s="41">
        <v>45</v>
      </c>
      <c r="G131" s="41">
        <v>3.4</v>
      </c>
      <c r="H131" s="41">
        <v>0.4</v>
      </c>
      <c r="I131" s="41">
        <v>22.1</v>
      </c>
      <c r="J131" s="41">
        <v>105.5</v>
      </c>
      <c r="K131" s="42" t="s">
        <v>48</v>
      </c>
      <c r="L131" s="41">
        <v>2.5</v>
      </c>
    </row>
    <row r="132" spans="1:12" ht="15" x14ac:dyDescent="0.25">
      <c r="A132" s="22"/>
      <c r="B132" s="14"/>
      <c r="C132" s="10"/>
      <c r="D132" s="50" t="s">
        <v>31</v>
      </c>
      <c r="E132" s="40" t="s">
        <v>44</v>
      </c>
      <c r="F132" s="41">
        <v>25</v>
      </c>
      <c r="G132" s="41">
        <v>1.7</v>
      </c>
      <c r="H132" s="41">
        <v>0.3</v>
      </c>
      <c r="I132" s="41">
        <v>8.4</v>
      </c>
      <c r="J132" s="41">
        <v>42.7</v>
      </c>
      <c r="K132" s="42" t="s">
        <v>48</v>
      </c>
      <c r="L132" s="41">
        <v>1</v>
      </c>
    </row>
    <row r="133" spans="1:12" ht="15" x14ac:dyDescent="0.25">
      <c r="A133" s="23"/>
      <c r="B133" s="16"/>
      <c r="C133" s="7"/>
      <c r="D133" s="17" t="s">
        <v>32</v>
      </c>
      <c r="E133" s="8"/>
      <c r="F133" s="18">
        <f>SUM(F128:F132)</f>
        <v>590</v>
      </c>
      <c r="G133" s="18">
        <f>SUM(G128:G132)</f>
        <v>16.7</v>
      </c>
      <c r="H133" s="18">
        <f>SUM(H128:H132)</f>
        <v>13.400000000000002</v>
      </c>
      <c r="I133" s="18">
        <f>SUM(I128:I132)</f>
        <v>87.6</v>
      </c>
      <c r="J133" s="18">
        <f>SUM(J128:J132)</f>
        <v>536.5</v>
      </c>
      <c r="K133" s="24"/>
      <c r="L133" s="18">
        <f>SUM(L128:L132)</f>
        <v>46</v>
      </c>
    </row>
    <row r="134" spans="1:12" ht="15" x14ac:dyDescent="0.25">
      <c r="A134" s="25">
        <f>A128</f>
        <v>2</v>
      </c>
      <c r="B134" s="12">
        <f>B128</f>
        <v>3</v>
      </c>
      <c r="C134" s="9" t="s">
        <v>24</v>
      </c>
      <c r="D134" s="6" t="s">
        <v>25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22"/>
      <c r="B135" s="14"/>
      <c r="C135" s="10"/>
      <c r="D135" s="6" t="s">
        <v>26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22"/>
      <c r="B136" s="14"/>
      <c r="C136" s="10"/>
      <c r="D136" s="6" t="s">
        <v>27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22"/>
      <c r="B137" s="14"/>
      <c r="C137" s="10"/>
      <c r="D137" s="6" t="s">
        <v>28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22"/>
      <c r="B138" s="14"/>
      <c r="C138" s="10"/>
      <c r="D138" s="6" t="s">
        <v>29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2"/>
      <c r="B139" s="14"/>
      <c r="C139" s="10"/>
      <c r="D139" s="6" t="s">
        <v>30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22"/>
      <c r="B140" s="14"/>
      <c r="C140" s="10"/>
      <c r="D140" s="6" t="s">
        <v>31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2"/>
      <c r="B141" s="14"/>
      <c r="C141" s="10"/>
      <c r="D141" s="5"/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2"/>
      <c r="B142" s="14"/>
      <c r="C142" s="10"/>
      <c r="D142" s="5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6"/>
      <c r="C143" s="7"/>
      <c r="D143" s="17" t="s">
        <v>32</v>
      </c>
      <c r="E143" s="8"/>
      <c r="F143" s="18">
        <f>SUM(F134:F142)</f>
        <v>0</v>
      </c>
      <c r="G143" s="18">
        <f t="shared" ref="G143:J143" si="48">SUM(G134:G142)</f>
        <v>0</v>
      </c>
      <c r="H143" s="18">
        <f t="shared" si="48"/>
        <v>0</v>
      </c>
      <c r="I143" s="18">
        <f t="shared" si="48"/>
        <v>0</v>
      </c>
      <c r="J143" s="18">
        <f t="shared" si="48"/>
        <v>0</v>
      </c>
      <c r="K143" s="24"/>
      <c r="L143" s="18">
        <f t="shared" ref="L143" si="49">SUM(L134:L142)</f>
        <v>0</v>
      </c>
    </row>
    <row r="144" spans="1:12" ht="15" x14ac:dyDescent="0.2">
      <c r="A144" s="28">
        <f>A128</f>
        <v>2</v>
      </c>
      <c r="B144" s="29">
        <f>B128</f>
        <v>3</v>
      </c>
      <c r="C144" s="56" t="s">
        <v>4</v>
      </c>
      <c r="D144" s="57"/>
      <c r="E144" s="30"/>
      <c r="F144" s="31">
        <f>F133+F143</f>
        <v>590</v>
      </c>
      <c r="G144" s="31">
        <f t="shared" ref="G144" si="50">G133+G143</f>
        <v>16.7</v>
      </c>
      <c r="H144" s="31">
        <f t="shared" ref="H144" si="51">H133+H143</f>
        <v>13.400000000000002</v>
      </c>
      <c r="I144" s="31">
        <f t="shared" ref="I144" si="52">I133+I143</f>
        <v>87.6</v>
      </c>
      <c r="J144" s="31">
        <f t="shared" ref="J144:L144" si="53">J133+J143</f>
        <v>536.5</v>
      </c>
      <c r="K144" s="31"/>
      <c r="L144" s="31">
        <f t="shared" si="53"/>
        <v>46</v>
      </c>
    </row>
    <row r="145" spans="1:12" ht="25.5" x14ac:dyDescent="0.25">
      <c r="A145" s="19">
        <v>2</v>
      </c>
      <c r="B145" s="20">
        <v>4</v>
      </c>
      <c r="C145" s="21" t="s">
        <v>20</v>
      </c>
      <c r="D145" s="49" t="s">
        <v>21</v>
      </c>
      <c r="E145" s="37" t="s">
        <v>81</v>
      </c>
      <c r="F145" s="38">
        <v>280</v>
      </c>
      <c r="G145" s="38">
        <v>23</v>
      </c>
      <c r="H145" s="38">
        <v>6.1</v>
      </c>
      <c r="I145" s="38">
        <v>43.6</v>
      </c>
      <c r="J145" s="38">
        <v>376</v>
      </c>
      <c r="K145" s="39" t="s">
        <v>54</v>
      </c>
      <c r="L145" s="38">
        <v>53</v>
      </c>
    </row>
    <row r="146" spans="1:12" ht="15" x14ac:dyDescent="0.25">
      <c r="A146" s="22"/>
      <c r="B146" s="14"/>
      <c r="C146" s="10"/>
      <c r="D146" s="51" t="s">
        <v>22</v>
      </c>
      <c r="E146" s="40" t="s">
        <v>41</v>
      </c>
      <c r="F146" s="41">
        <v>200</v>
      </c>
      <c r="G146" s="41">
        <v>0.2</v>
      </c>
      <c r="H146" s="41">
        <v>0</v>
      </c>
      <c r="I146" s="41">
        <v>6.4</v>
      </c>
      <c r="J146" s="41">
        <v>26.8</v>
      </c>
      <c r="K146" s="42" t="s">
        <v>47</v>
      </c>
      <c r="L146" s="41">
        <v>4</v>
      </c>
    </row>
    <row r="147" spans="1:12" ht="15" x14ac:dyDescent="0.25">
      <c r="A147" s="22"/>
      <c r="B147" s="14"/>
      <c r="C147" s="10"/>
      <c r="D147" s="51" t="s">
        <v>30</v>
      </c>
      <c r="E147" s="40" t="s">
        <v>43</v>
      </c>
      <c r="F147" s="41">
        <v>60</v>
      </c>
      <c r="G147" s="41">
        <v>4.5999999999999996</v>
      </c>
      <c r="H147" s="41">
        <v>0.5</v>
      </c>
      <c r="I147" s="41">
        <v>29.5</v>
      </c>
      <c r="J147" s="41">
        <v>140.6</v>
      </c>
      <c r="K147" s="42" t="s">
        <v>48</v>
      </c>
      <c r="L147" s="41">
        <v>3</v>
      </c>
    </row>
    <row r="148" spans="1:12" ht="15" x14ac:dyDescent="0.25">
      <c r="A148" s="22"/>
      <c r="B148" s="14"/>
      <c r="C148" s="10"/>
      <c r="D148" s="51" t="s">
        <v>31</v>
      </c>
      <c r="E148" s="40" t="s">
        <v>44</v>
      </c>
      <c r="F148" s="41">
        <v>30</v>
      </c>
      <c r="G148" s="41">
        <v>2</v>
      </c>
      <c r="H148" s="41">
        <v>0.4</v>
      </c>
      <c r="I148" s="41">
        <v>10</v>
      </c>
      <c r="J148" s="41">
        <v>51.2</v>
      </c>
      <c r="K148" s="42" t="s">
        <v>48</v>
      </c>
      <c r="L148" s="41">
        <v>1.5</v>
      </c>
    </row>
    <row r="149" spans="1:12" ht="15" x14ac:dyDescent="0.25">
      <c r="A149" s="23"/>
      <c r="B149" s="16"/>
      <c r="C149" s="7"/>
      <c r="D149" s="17" t="s">
        <v>32</v>
      </c>
      <c r="E149" s="8"/>
      <c r="F149" s="18">
        <f>SUM(F145:F148)</f>
        <v>570</v>
      </c>
      <c r="G149" s="18">
        <f>SUM(G145:G148)</f>
        <v>29.799999999999997</v>
      </c>
      <c r="H149" s="18">
        <f>SUM(H145:H148)</f>
        <v>7</v>
      </c>
      <c r="I149" s="18">
        <f>SUM(I145:I148)</f>
        <v>89.5</v>
      </c>
      <c r="J149" s="18">
        <f>SUM(J145:J148)</f>
        <v>594.6</v>
      </c>
      <c r="K149" s="24"/>
      <c r="L149" s="18">
        <f>SUM(L145:L148)</f>
        <v>61.5</v>
      </c>
    </row>
    <row r="150" spans="1:12" ht="15" x14ac:dyDescent="0.25">
      <c r="A150" s="25">
        <f>A145</f>
        <v>2</v>
      </c>
      <c r="B150" s="12">
        <f>B145</f>
        <v>4</v>
      </c>
      <c r="C150" s="9" t="s">
        <v>24</v>
      </c>
      <c r="D150" s="6" t="s">
        <v>25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2"/>
      <c r="B151" s="14"/>
      <c r="C151" s="10"/>
      <c r="D151" s="6" t="s">
        <v>26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2"/>
      <c r="B152" s="14"/>
      <c r="C152" s="10"/>
      <c r="D152" s="6" t="s">
        <v>27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2"/>
      <c r="B153" s="14"/>
      <c r="C153" s="10"/>
      <c r="D153" s="6" t="s">
        <v>28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2"/>
      <c r="B154" s="14"/>
      <c r="C154" s="10"/>
      <c r="D154" s="6" t="s">
        <v>29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2"/>
      <c r="B155" s="14"/>
      <c r="C155" s="10"/>
      <c r="D155" s="6" t="s">
        <v>30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2"/>
      <c r="B156" s="14"/>
      <c r="C156" s="10"/>
      <c r="D156" s="6" t="s">
        <v>31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2"/>
      <c r="B157" s="14"/>
      <c r="C157" s="10"/>
      <c r="D157" s="5"/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2"/>
      <c r="B158" s="14"/>
      <c r="C158" s="10"/>
      <c r="D158" s="5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3"/>
      <c r="B159" s="16"/>
      <c r="C159" s="7"/>
      <c r="D159" s="17" t="s">
        <v>32</v>
      </c>
      <c r="E159" s="8"/>
      <c r="F159" s="18">
        <f>SUM(F150:F158)</f>
        <v>0</v>
      </c>
      <c r="G159" s="18">
        <f t="shared" ref="G159:J159" si="54">SUM(G150:G158)</f>
        <v>0</v>
      </c>
      <c r="H159" s="18">
        <f t="shared" si="54"/>
        <v>0</v>
      </c>
      <c r="I159" s="18">
        <f t="shared" si="54"/>
        <v>0</v>
      </c>
      <c r="J159" s="18">
        <f t="shared" si="54"/>
        <v>0</v>
      </c>
      <c r="K159" s="24"/>
      <c r="L159" s="18">
        <f t="shared" ref="L159" si="55">SUM(L150:L158)</f>
        <v>0</v>
      </c>
    </row>
    <row r="160" spans="1:12" ht="15.75" thickBot="1" x14ac:dyDescent="0.25">
      <c r="A160" s="28">
        <f>A145</f>
        <v>2</v>
      </c>
      <c r="B160" s="29">
        <f>B145</f>
        <v>4</v>
      </c>
      <c r="C160" s="56" t="s">
        <v>4</v>
      </c>
      <c r="D160" s="57"/>
      <c r="E160" s="30"/>
      <c r="F160" s="31">
        <f>F149+F159</f>
        <v>570</v>
      </c>
      <c r="G160" s="31">
        <f t="shared" ref="G160" si="56">G149+G159</f>
        <v>29.799999999999997</v>
      </c>
      <c r="H160" s="31">
        <f t="shared" ref="H160" si="57">H149+H159</f>
        <v>7</v>
      </c>
      <c r="I160" s="31">
        <f t="shared" ref="I160" si="58">I149+I159</f>
        <v>89.5</v>
      </c>
      <c r="J160" s="31">
        <f t="shared" ref="J160:L160" si="59">J149+J159</f>
        <v>594.6</v>
      </c>
      <c r="K160" s="31"/>
      <c r="L160" s="31">
        <f t="shared" si="59"/>
        <v>61.5</v>
      </c>
    </row>
    <row r="161" spans="1:12" ht="16.5" customHeight="1" x14ac:dyDescent="0.25">
      <c r="A161" s="19">
        <v>2</v>
      </c>
      <c r="B161" s="20">
        <v>5</v>
      </c>
      <c r="C161" s="21" t="s">
        <v>20</v>
      </c>
      <c r="D161" s="50" t="s">
        <v>21</v>
      </c>
      <c r="E161" s="40" t="s">
        <v>82</v>
      </c>
      <c r="F161" s="41">
        <v>150</v>
      </c>
      <c r="G161" s="41">
        <v>7.9</v>
      </c>
      <c r="H161" s="41">
        <v>6.8</v>
      </c>
      <c r="I161" s="41">
        <v>28.7</v>
      </c>
      <c r="J161" s="41">
        <v>207.7</v>
      </c>
      <c r="K161" s="42" t="s">
        <v>63</v>
      </c>
      <c r="L161" s="41">
        <v>13</v>
      </c>
    </row>
    <row r="162" spans="1:12" ht="15" x14ac:dyDescent="0.25">
      <c r="A162" s="22"/>
      <c r="B162" s="14"/>
      <c r="C162" s="10"/>
      <c r="D162" s="6" t="s">
        <v>22</v>
      </c>
      <c r="E162" s="40" t="s">
        <v>57</v>
      </c>
      <c r="F162" s="41">
        <v>200</v>
      </c>
      <c r="G162" s="41">
        <v>3.9</v>
      </c>
      <c r="H162" s="41">
        <v>2.9</v>
      </c>
      <c r="I162" s="41">
        <v>11.2</v>
      </c>
      <c r="J162" s="41">
        <v>86</v>
      </c>
      <c r="K162" s="42" t="s">
        <v>56</v>
      </c>
      <c r="L162" s="41">
        <v>6</v>
      </c>
    </row>
    <row r="163" spans="1:12" ht="15" x14ac:dyDescent="0.25">
      <c r="A163" s="22"/>
      <c r="B163" s="14"/>
      <c r="C163" s="10"/>
      <c r="D163" s="6" t="s">
        <v>30</v>
      </c>
      <c r="E163" s="40" t="s">
        <v>43</v>
      </c>
      <c r="F163" s="41">
        <v>45</v>
      </c>
      <c r="G163" s="41">
        <v>3.4</v>
      </c>
      <c r="H163" s="41">
        <v>0.4</v>
      </c>
      <c r="I163" s="41">
        <v>22.1</v>
      </c>
      <c r="J163" s="41">
        <v>105.5</v>
      </c>
      <c r="K163" s="42" t="s">
        <v>48</v>
      </c>
      <c r="L163" s="41">
        <v>2.5</v>
      </c>
    </row>
    <row r="164" spans="1:12" ht="15" x14ac:dyDescent="0.25">
      <c r="A164" s="22"/>
      <c r="B164" s="14"/>
      <c r="C164" s="10"/>
      <c r="D164" s="6" t="s">
        <v>31</v>
      </c>
      <c r="E164" s="40" t="s">
        <v>44</v>
      </c>
      <c r="F164" s="41">
        <v>25</v>
      </c>
      <c r="G164" s="41">
        <v>1.7</v>
      </c>
      <c r="H164" s="41">
        <v>0.3</v>
      </c>
      <c r="I164" s="41">
        <v>8.4</v>
      </c>
      <c r="J164" s="41">
        <v>42.7</v>
      </c>
      <c r="K164" s="42" t="s">
        <v>48</v>
      </c>
      <c r="L164" s="41">
        <v>1</v>
      </c>
    </row>
    <row r="165" spans="1:12" ht="15" x14ac:dyDescent="0.25">
      <c r="A165" s="22"/>
      <c r="B165" s="14"/>
      <c r="C165" s="10"/>
      <c r="D165" s="51" t="s">
        <v>23</v>
      </c>
      <c r="E165" s="40" t="s">
        <v>55</v>
      </c>
      <c r="F165" s="41">
        <v>120</v>
      </c>
      <c r="G165" s="41">
        <v>0.5</v>
      </c>
      <c r="H165" s="41">
        <v>0.5</v>
      </c>
      <c r="I165" s="41">
        <v>11.8</v>
      </c>
      <c r="J165" s="41">
        <v>53.3</v>
      </c>
      <c r="K165" s="42" t="s">
        <v>48</v>
      </c>
      <c r="L165" s="41">
        <v>26</v>
      </c>
    </row>
    <row r="166" spans="1:12" ht="15.75" customHeight="1" x14ac:dyDescent="0.25">
      <c r="A166" s="23"/>
      <c r="B166" s="16"/>
      <c r="C166" s="7"/>
      <c r="D166" s="17" t="s">
        <v>32</v>
      </c>
      <c r="E166" s="8"/>
      <c r="F166" s="18">
        <f>SUM(F161:F165)</f>
        <v>540</v>
      </c>
      <c r="G166" s="18">
        <f>SUM(G161:G165)</f>
        <v>17.400000000000002</v>
      </c>
      <c r="H166" s="18">
        <f>SUM(H161:H165)</f>
        <v>10.9</v>
      </c>
      <c r="I166" s="18">
        <f>SUM(I161:I165)</f>
        <v>82.2</v>
      </c>
      <c r="J166" s="18">
        <f>SUM(J161:J165)</f>
        <v>495.2</v>
      </c>
      <c r="K166" s="24"/>
      <c r="L166" s="18">
        <f>SUM(L161:L165)</f>
        <v>48.5</v>
      </c>
    </row>
    <row r="167" spans="1:12" ht="15" x14ac:dyDescent="0.25">
      <c r="A167" s="25">
        <f>A161</f>
        <v>2</v>
      </c>
      <c r="B167" s="12">
        <f>B161</f>
        <v>5</v>
      </c>
      <c r="C167" s="9" t="s">
        <v>24</v>
      </c>
      <c r="D167" s="6" t="s">
        <v>25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2"/>
      <c r="B168" s="14"/>
      <c r="C168" s="10"/>
      <c r="D168" s="6" t="s">
        <v>26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2"/>
      <c r="B169" s="14"/>
      <c r="C169" s="10"/>
      <c r="D169" s="6" t="s">
        <v>27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2"/>
      <c r="B170" s="14"/>
      <c r="C170" s="10"/>
      <c r="D170" s="6" t="s">
        <v>28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2"/>
      <c r="B171" s="14"/>
      <c r="C171" s="10"/>
      <c r="D171" s="6" t="s">
        <v>29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2"/>
      <c r="B172" s="14"/>
      <c r="C172" s="10"/>
      <c r="D172" s="6" t="s">
        <v>30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2"/>
      <c r="B173" s="14"/>
      <c r="C173" s="10"/>
      <c r="D173" s="6" t="s">
        <v>31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2"/>
      <c r="B174" s="14"/>
      <c r="C174" s="10"/>
      <c r="D174" s="5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2"/>
      <c r="B175" s="14"/>
      <c r="C175" s="10"/>
      <c r="D175" s="5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6"/>
      <c r="C176" s="7"/>
      <c r="D176" s="17" t="s">
        <v>32</v>
      </c>
      <c r="E176" s="8"/>
      <c r="F176" s="18">
        <f>SUM(F167:F175)</f>
        <v>0</v>
      </c>
      <c r="G176" s="18">
        <f t="shared" ref="G176:J176" si="60">SUM(G167:G175)</f>
        <v>0</v>
      </c>
      <c r="H176" s="18">
        <f t="shared" si="60"/>
        <v>0</v>
      </c>
      <c r="I176" s="18">
        <f t="shared" si="60"/>
        <v>0</v>
      </c>
      <c r="J176" s="18">
        <f t="shared" si="60"/>
        <v>0</v>
      </c>
      <c r="K176" s="24"/>
      <c r="L176" s="18">
        <f t="shared" ref="L176" si="61">SUM(L167:L175)</f>
        <v>0</v>
      </c>
    </row>
    <row r="177" spans="1:12" ht="15" x14ac:dyDescent="0.2">
      <c r="A177" s="28">
        <f>A161</f>
        <v>2</v>
      </c>
      <c r="B177" s="29">
        <f>B161</f>
        <v>5</v>
      </c>
      <c r="C177" s="56" t="s">
        <v>4</v>
      </c>
      <c r="D177" s="57"/>
      <c r="E177" s="30"/>
      <c r="F177" s="31">
        <f>F166+F176</f>
        <v>540</v>
      </c>
      <c r="G177" s="31">
        <f t="shared" ref="G177" si="62">G166+G176</f>
        <v>17.400000000000002</v>
      </c>
      <c r="H177" s="31">
        <f t="shared" ref="H177" si="63">H166+H176</f>
        <v>10.9</v>
      </c>
      <c r="I177" s="31">
        <f t="shared" ref="I177" si="64">I166+I176</f>
        <v>82.2</v>
      </c>
      <c r="J177" s="31">
        <f t="shared" ref="J177:L177" si="65">J166+J176</f>
        <v>495.2</v>
      </c>
      <c r="K177" s="31"/>
      <c r="L177" s="31">
        <f t="shared" si="65"/>
        <v>48.5</v>
      </c>
    </row>
    <row r="178" spans="1:12" x14ac:dyDescent="0.2">
      <c r="A178" s="26"/>
      <c r="B178" s="27"/>
      <c r="C178" s="58" t="s">
        <v>5</v>
      </c>
      <c r="D178" s="58"/>
      <c r="E178" s="58"/>
      <c r="F178" s="33">
        <f>(F23+F40+F58+F75+F92+F110+F127+F144+F160+F177)/(IF(F23=0,0,1)+IF(F40=0,0,1)+IF(F58=0,0,1)+IF(F75=0,0,1)+IF(F92=0,0,1)+IF(F110=0,0,1)+IF(F127=0,0,1)+IF(F144=0,0,1)+IF(F160=0,0,1)+IF(F177=0,0,1))</f>
        <v>505.5</v>
      </c>
      <c r="G178" s="33">
        <f>(G23+G40+G58+G75+G92+G110+G127+G144+G160+G177)/(IF(G23=0,0,1)+IF(G40=0,0,1)+IF(G58=0,0,1)+IF(G75=0,0,1)+IF(G92=0,0,1)+IF(G110=0,0,1)+IF(G127=0,0,1)+IF(G144=0,0,1)+IF(G160=0,0,1)+IF(G177=0,0,1))</f>
        <v>22.38</v>
      </c>
      <c r="H178" s="33">
        <f>(H23+H40+H58+H75+H92+H110+H127+H144+H160+H177)/(IF(H23=0,0,1)+IF(H40=0,0,1)+IF(H58=0,0,1)+IF(H75=0,0,1)+IF(H92=0,0,1)+IF(H110=0,0,1)+IF(H127=0,0,1)+IF(H144=0,0,1)+IF(H160=0,0,1)+IF(H177=0,0,1))</f>
        <v>12.42</v>
      </c>
      <c r="I178" s="33">
        <f>(I23+I40+I58+I75+I92+I110+I127+I144+I160+I177)/(IF(I23=0,0,1)+IF(I40=0,0,1)+IF(I58=0,0,1)+IF(I75=0,0,1)+IF(I92=0,0,1)+IF(I110=0,0,1)+IF(I127=0,0,1)+IF(I144=0,0,1)+IF(I160=0,0,1)+IF(I177=0,0,1))</f>
        <v>68.88000000000001</v>
      </c>
      <c r="J178" s="33">
        <f>(J23+J40+J58+J75+J92+J110+J127+J144+J160+J177)/(IF(J23=0,0,1)+IF(J40=0,0,1)+IF(J58=0,0,1)+IF(J75=0,0,1)+IF(J92=0,0,1)+IF(J110=0,0,1)+IF(J127=0,0,1)+IF(J144=0,0,1)+IF(J160=0,0,1)+IF(J177=0,0,1))</f>
        <v>481.50999999999993</v>
      </c>
      <c r="K178" s="33"/>
      <c r="L178" s="33">
        <f>(L23+L40+L58+L75+L92+L110+L127+L144+L160+L177)/(IF(L23=0,0,1)+IF(L40=0,0,1)+IF(L58=0,0,1)+IF(L75=0,0,1)+IF(L92=0,0,1)+IF(L110=0,0,1)+IF(L127=0,0,1)+IF(L144=0,0,1)+IF(L160=0,0,1)+IF(L177=0,0,1))</f>
        <v>53.45</v>
      </c>
    </row>
  </sheetData>
  <mergeCells count="14">
    <mergeCell ref="C75:D75"/>
    <mergeCell ref="C92:D92"/>
    <mergeCell ref="C23:D23"/>
    <mergeCell ref="C178:E178"/>
    <mergeCell ref="C177:D177"/>
    <mergeCell ref="C110:D110"/>
    <mergeCell ref="C127:D127"/>
    <mergeCell ref="C144:D144"/>
    <mergeCell ref="C160:D160"/>
    <mergeCell ref="C1:E1"/>
    <mergeCell ref="H1:K1"/>
    <mergeCell ref="H2:K2"/>
    <mergeCell ref="C40:D40"/>
    <mergeCell ref="C58:D5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dcterms:created xsi:type="dcterms:W3CDTF">2022-05-16T14:23:56Z</dcterms:created>
  <dcterms:modified xsi:type="dcterms:W3CDTF">2023-10-16T06:21:37Z</dcterms:modified>
</cp:coreProperties>
</file>